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/>
  <mc:AlternateContent xmlns:mc="http://schemas.openxmlformats.org/markup-compatibility/2006">
    <mc:Choice Requires="x15">
      <x15ac:absPath xmlns:x15ac="http://schemas.microsoft.com/office/spreadsheetml/2010/11/ac" url="C:\Users\otolu\Desktop\"/>
    </mc:Choice>
  </mc:AlternateContent>
  <xr:revisionPtr revIDLastSave="0" documentId="13_ncr:1_{66530448-268B-41A1-AAF3-9C26C818B316}" xr6:coauthVersionLast="47" xr6:coauthVersionMax="47" xr10:uidLastSave="{00000000-0000-0000-0000-000000000000}"/>
  <bookViews>
    <workbookView xWindow="-98" yWindow="-98" windowWidth="30915" windowHeight="15675" activeTab="1" xr2:uid="{00000000-000D-0000-FFFF-FFFF00000000}"/>
  </bookViews>
  <sheets>
    <sheet name="Zápis 07.12.2025" sheetId="1" r:id="rId1"/>
    <sheet name="Pořadí jednotlivců" sheetId="2" r:id="rId2"/>
    <sheet name="List2" sheetId="4" r:id="rId3"/>
  </sheets>
  <definedNames>
    <definedName name="_xlnm._FilterDatabase" localSheetId="1" hidden="1">'Pořadí jednotlivců'!$C$9:$I$37</definedName>
    <definedName name="_xlnm.Print_Area" localSheetId="2">List2!$E$5:$U$45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I74" i="2" l="1"/>
  <c r="I33" i="2"/>
  <c r="Z14" i="2"/>
  <c r="R13" i="2"/>
  <c r="T393" i="1"/>
  <c r="S393" i="1"/>
  <c r="R393" i="1"/>
  <c r="U392" i="1"/>
  <c r="U391" i="1"/>
  <c r="U390" i="1"/>
  <c r="U389" i="1"/>
  <c r="T384" i="1"/>
  <c r="S384" i="1"/>
  <c r="R384" i="1"/>
  <c r="U383" i="1"/>
  <c r="U382" i="1"/>
  <c r="U381" i="1"/>
  <c r="U384" i="1" s="1"/>
  <c r="U380" i="1"/>
  <c r="M393" i="1"/>
  <c r="L393" i="1"/>
  <c r="K393" i="1"/>
  <c r="N392" i="1"/>
  <c r="N391" i="1"/>
  <c r="N390" i="1"/>
  <c r="N389" i="1"/>
  <c r="M384" i="1"/>
  <c r="L384" i="1"/>
  <c r="K384" i="1"/>
  <c r="N383" i="1"/>
  <c r="N382" i="1"/>
  <c r="N381" i="1"/>
  <c r="N380" i="1"/>
  <c r="F393" i="1"/>
  <c r="E393" i="1"/>
  <c r="D393" i="1"/>
  <c r="G392" i="1"/>
  <c r="G391" i="1"/>
  <c r="G390" i="1"/>
  <c r="G393" i="1" s="1"/>
  <c r="G389" i="1"/>
  <c r="F384" i="1"/>
  <c r="E384" i="1"/>
  <c r="D384" i="1"/>
  <c r="G383" i="1"/>
  <c r="G382" i="1"/>
  <c r="G381" i="1"/>
  <c r="G384" i="1" s="1"/>
  <c r="G394" i="1" s="1"/>
  <c r="G380" i="1"/>
  <c r="T372" i="1"/>
  <c r="S372" i="1"/>
  <c r="R372" i="1"/>
  <c r="U371" i="1"/>
  <c r="U370" i="1"/>
  <c r="U369" i="1"/>
  <c r="U368" i="1"/>
  <c r="U372" i="1" s="1"/>
  <c r="T363" i="1"/>
  <c r="S363" i="1"/>
  <c r="R363" i="1"/>
  <c r="U362" i="1"/>
  <c r="U361" i="1"/>
  <c r="U360" i="1"/>
  <c r="U359" i="1"/>
  <c r="F372" i="1"/>
  <c r="E372" i="1"/>
  <c r="D372" i="1"/>
  <c r="G371" i="1"/>
  <c r="G370" i="1"/>
  <c r="G369" i="1"/>
  <c r="G368" i="1"/>
  <c r="F363" i="1"/>
  <c r="E363" i="1"/>
  <c r="D363" i="1"/>
  <c r="G362" i="1"/>
  <c r="G361" i="1"/>
  <c r="G360" i="1"/>
  <c r="G359" i="1"/>
  <c r="T351" i="1"/>
  <c r="S351" i="1"/>
  <c r="R351" i="1"/>
  <c r="U350" i="1"/>
  <c r="U349" i="1"/>
  <c r="U348" i="1"/>
  <c r="U347" i="1"/>
  <c r="U351" i="1" s="1"/>
  <c r="T342" i="1"/>
  <c r="S342" i="1"/>
  <c r="R342" i="1"/>
  <c r="U341" i="1"/>
  <c r="U340" i="1"/>
  <c r="U339" i="1"/>
  <c r="U338" i="1"/>
  <c r="U342" i="1" s="1"/>
  <c r="M351" i="1"/>
  <c r="L351" i="1"/>
  <c r="K351" i="1"/>
  <c r="N350" i="1"/>
  <c r="N349" i="1"/>
  <c r="N348" i="1"/>
  <c r="N347" i="1"/>
  <c r="M342" i="1"/>
  <c r="L342" i="1"/>
  <c r="K342" i="1"/>
  <c r="N341" i="1"/>
  <c r="N340" i="1"/>
  <c r="N339" i="1"/>
  <c r="N338" i="1"/>
  <c r="F351" i="1"/>
  <c r="E351" i="1"/>
  <c r="D351" i="1"/>
  <c r="G350" i="1"/>
  <c r="G349" i="1"/>
  <c r="G348" i="1"/>
  <c r="G347" i="1"/>
  <c r="F342" i="1"/>
  <c r="E342" i="1"/>
  <c r="D342" i="1"/>
  <c r="G341" i="1"/>
  <c r="G340" i="1"/>
  <c r="G339" i="1"/>
  <c r="G338" i="1"/>
  <c r="T330" i="1"/>
  <c r="S330" i="1"/>
  <c r="R330" i="1"/>
  <c r="U329" i="1"/>
  <c r="U328" i="1"/>
  <c r="U327" i="1"/>
  <c r="U326" i="1"/>
  <c r="T321" i="1"/>
  <c r="S321" i="1"/>
  <c r="R321" i="1"/>
  <c r="U320" i="1"/>
  <c r="U319" i="1"/>
  <c r="U318" i="1"/>
  <c r="U317" i="1"/>
  <c r="M330" i="1"/>
  <c r="L330" i="1"/>
  <c r="K330" i="1"/>
  <c r="N329" i="1"/>
  <c r="N328" i="1"/>
  <c r="N327" i="1"/>
  <c r="N326" i="1"/>
  <c r="N330" i="1" s="1"/>
  <c r="M321" i="1"/>
  <c r="L321" i="1"/>
  <c r="K321" i="1"/>
  <c r="N320" i="1"/>
  <c r="N319" i="1"/>
  <c r="N318" i="1"/>
  <c r="N317" i="1"/>
  <c r="F330" i="1"/>
  <c r="E330" i="1"/>
  <c r="D330" i="1"/>
  <c r="G329" i="1"/>
  <c r="G328" i="1"/>
  <c r="G327" i="1"/>
  <c r="G326" i="1"/>
  <c r="F321" i="1"/>
  <c r="E321" i="1"/>
  <c r="D321" i="1"/>
  <c r="G320" i="1"/>
  <c r="G319" i="1"/>
  <c r="G318" i="1"/>
  <c r="G317" i="1"/>
  <c r="T309" i="1"/>
  <c r="S309" i="1"/>
  <c r="R309" i="1"/>
  <c r="U308" i="1"/>
  <c r="U307" i="1"/>
  <c r="U306" i="1"/>
  <c r="U305" i="1"/>
  <c r="T300" i="1"/>
  <c r="S300" i="1"/>
  <c r="R300" i="1"/>
  <c r="U299" i="1"/>
  <c r="U298" i="1"/>
  <c r="U297" i="1"/>
  <c r="U296" i="1"/>
  <c r="M309" i="1"/>
  <c r="L309" i="1"/>
  <c r="K309" i="1"/>
  <c r="N308" i="1"/>
  <c r="N307" i="1"/>
  <c r="N306" i="1"/>
  <c r="N305" i="1"/>
  <c r="M300" i="1"/>
  <c r="L300" i="1"/>
  <c r="K300" i="1"/>
  <c r="N299" i="1"/>
  <c r="N298" i="1"/>
  <c r="N297" i="1"/>
  <c r="N296" i="1"/>
  <c r="F309" i="1"/>
  <c r="E309" i="1"/>
  <c r="D309" i="1"/>
  <c r="G308" i="1"/>
  <c r="G307" i="1"/>
  <c r="G306" i="1"/>
  <c r="G305" i="1"/>
  <c r="F300" i="1"/>
  <c r="E300" i="1"/>
  <c r="D300" i="1"/>
  <c r="G299" i="1"/>
  <c r="G298" i="1"/>
  <c r="G297" i="1"/>
  <c r="G296" i="1"/>
  <c r="T288" i="1"/>
  <c r="S288" i="1"/>
  <c r="R288" i="1"/>
  <c r="U287" i="1"/>
  <c r="U286" i="1"/>
  <c r="U285" i="1"/>
  <c r="U284" i="1"/>
  <c r="T279" i="1"/>
  <c r="S279" i="1"/>
  <c r="R279" i="1"/>
  <c r="U278" i="1"/>
  <c r="U277" i="1"/>
  <c r="U276" i="1"/>
  <c r="U275" i="1"/>
  <c r="M288" i="1"/>
  <c r="L288" i="1"/>
  <c r="K288" i="1"/>
  <c r="N287" i="1"/>
  <c r="N286" i="1"/>
  <c r="N285" i="1"/>
  <c r="N284" i="1"/>
  <c r="M279" i="1"/>
  <c r="L279" i="1"/>
  <c r="K279" i="1"/>
  <c r="N278" i="1"/>
  <c r="N277" i="1"/>
  <c r="N276" i="1"/>
  <c r="N275" i="1"/>
  <c r="F288" i="1"/>
  <c r="E288" i="1"/>
  <c r="D288" i="1"/>
  <c r="G287" i="1"/>
  <c r="G286" i="1"/>
  <c r="G285" i="1"/>
  <c r="G284" i="1"/>
  <c r="F279" i="1"/>
  <c r="E279" i="1"/>
  <c r="D279" i="1"/>
  <c r="G278" i="1"/>
  <c r="G277" i="1"/>
  <c r="G276" i="1"/>
  <c r="G275" i="1"/>
  <c r="T267" i="1"/>
  <c r="S267" i="1"/>
  <c r="R267" i="1"/>
  <c r="U266" i="1"/>
  <c r="U265" i="1"/>
  <c r="U264" i="1"/>
  <c r="U263" i="1"/>
  <c r="T258" i="1"/>
  <c r="S258" i="1"/>
  <c r="R258" i="1"/>
  <c r="U257" i="1"/>
  <c r="U256" i="1"/>
  <c r="U255" i="1"/>
  <c r="U254" i="1"/>
  <c r="M267" i="1"/>
  <c r="L267" i="1"/>
  <c r="K267" i="1"/>
  <c r="N266" i="1"/>
  <c r="N265" i="1"/>
  <c r="N264" i="1"/>
  <c r="N263" i="1"/>
  <c r="M258" i="1"/>
  <c r="L258" i="1"/>
  <c r="K258" i="1"/>
  <c r="N257" i="1"/>
  <c r="N256" i="1"/>
  <c r="N255" i="1"/>
  <c r="N254" i="1"/>
  <c r="F267" i="1"/>
  <c r="E267" i="1"/>
  <c r="D267" i="1"/>
  <c r="G266" i="1"/>
  <c r="G265" i="1"/>
  <c r="G264" i="1"/>
  <c r="G263" i="1"/>
  <c r="F258" i="1"/>
  <c r="E258" i="1"/>
  <c r="D258" i="1"/>
  <c r="G257" i="1"/>
  <c r="G256" i="1"/>
  <c r="G255" i="1"/>
  <c r="G254" i="1"/>
  <c r="T246" i="1"/>
  <c r="S246" i="1"/>
  <c r="R246" i="1"/>
  <c r="U245" i="1"/>
  <c r="U244" i="1"/>
  <c r="U243" i="1"/>
  <c r="U242" i="1"/>
  <c r="U246" i="1" s="1"/>
  <c r="T237" i="1"/>
  <c r="S237" i="1"/>
  <c r="R237" i="1"/>
  <c r="U236" i="1"/>
  <c r="U235" i="1"/>
  <c r="U234" i="1"/>
  <c r="U233" i="1"/>
  <c r="M246" i="1"/>
  <c r="L246" i="1"/>
  <c r="K246" i="1"/>
  <c r="N245" i="1"/>
  <c r="N244" i="1"/>
  <c r="N243" i="1"/>
  <c r="N242" i="1"/>
  <c r="N246" i="1" s="1"/>
  <c r="M237" i="1"/>
  <c r="L237" i="1"/>
  <c r="K237" i="1"/>
  <c r="N236" i="1"/>
  <c r="N235" i="1"/>
  <c r="N234" i="1"/>
  <c r="N233" i="1"/>
  <c r="F246" i="1"/>
  <c r="E246" i="1"/>
  <c r="D246" i="1"/>
  <c r="G245" i="1"/>
  <c r="G244" i="1"/>
  <c r="G243" i="1"/>
  <c r="G242" i="1"/>
  <c r="F237" i="1"/>
  <c r="E237" i="1"/>
  <c r="D237" i="1"/>
  <c r="G236" i="1"/>
  <c r="G235" i="1"/>
  <c r="G234" i="1"/>
  <c r="G233" i="1"/>
  <c r="T225" i="1"/>
  <c r="S225" i="1"/>
  <c r="R225" i="1"/>
  <c r="U224" i="1"/>
  <c r="U223" i="1"/>
  <c r="U222" i="1"/>
  <c r="U221" i="1"/>
  <c r="T216" i="1"/>
  <c r="S216" i="1"/>
  <c r="R216" i="1"/>
  <c r="U215" i="1"/>
  <c r="U214" i="1"/>
  <c r="U213" i="1"/>
  <c r="U212" i="1"/>
  <c r="M225" i="1"/>
  <c r="L225" i="1"/>
  <c r="K225" i="1"/>
  <c r="N224" i="1"/>
  <c r="N223" i="1"/>
  <c r="N222" i="1"/>
  <c r="N221" i="1"/>
  <c r="M216" i="1"/>
  <c r="L216" i="1"/>
  <c r="K216" i="1"/>
  <c r="N215" i="1"/>
  <c r="N214" i="1"/>
  <c r="N213" i="1"/>
  <c r="N212" i="1"/>
  <c r="F225" i="1"/>
  <c r="E225" i="1"/>
  <c r="D225" i="1"/>
  <c r="G224" i="1"/>
  <c r="G223" i="1"/>
  <c r="G222" i="1"/>
  <c r="G221" i="1"/>
  <c r="F216" i="1"/>
  <c r="E216" i="1"/>
  <c r="D216" i="1"/>
  <c r="G215" i="1"/>
  <c r="G214" i="1"/>
  <c r="G213" i="1"/>
  <c r="G212" i="1"/>
  <c r="T204" i="1"/>
  <c r="S204" i="1"/>
  <c r="R204" i="1"/>
  <c r="U203" i="1"/>
  <c r="U202" i="1"/>
  <c r="U201" i="1"/>
  <c r="U200" i="1"/>
  <c r="T195" i="1"/>
  <c r="S195" i="1"/>
  <c r="R195" i="1"/>
  <c r="U194" i="1"/>
  <c r="U193" i="1"/>
  <c r="U192" i="1"/>
  <c r="U191" i="1"/>
  <c r="M204" i="1"/>
  <c r="L204" i="1"/>
  <c r="K204" i="1"/>
  <c r="N203" i="1"/>
  <c r="N202" i="1"/>
  <c r="N201" i="1"/>
  <c r="N200" i="1"/>
  <c r="N204" i="1" s="1"/>
  <c r="M195" i="1"/>
  <c r="L195" i="1"/>
  <c r="K195" i="1"/>
  <c r="N194" i="1"/>
  <c r="N193" i="1"/>
  <c r="N192" i="1"/>
  <c r="N191" i="1"/>
  <c r="F204" i="1"/>
  <c r="E204" i="1"/>
  <c r="D204" i="1"/>
  <c r="G203" i="1"/>
  <c r="G202" i="1"/>
  <c r="G201" i="1"/>
  <c r="G200" i="1"/>
  <c r="F195" i="1"/>
  <c r="E195" i="1"/>
  <c r="D195" i="1"/>
  <c r="G194" i="1"/>
  <c r="G193" i="1"/>
  <c r="G192" i="1"/>
  <c r="G191" i="1"/>
  <c r="T184" i="1"/>
  <c r="S184" i="1"/>
  <c r="R184" i="1"/>
  <c r="U183" i="1"/>
  <c r="U182" i="1"/>
  <c r="U181" i="1"/>
  <c r="U180" i="1"/>
  <c r="U184" i="1" s="1"/>
  <c r="T175" i="1"/>
  <c r="S175" i="1"/>
  <c r="R175" i="1"/>
  <c r="U174" i="1"/>
  <c r="U173" i="1"/>
  <c r="U172" i="1"/>
  <c r="U171" i="1"/>
  <c r="U175" i="1" s="1"/>
  <c r="M184" i="1"/>
  <c r="L184" i="1"/>
  <c r="K184" i="1"/>
  <c r="N183" i="1"/>
  <c r="N182" i="1"/>
  <c r="N181" i="1"/>
  <c r="N180" i="1"/>
  <c r="M175" i="1"/>
  <c r="L175" i="1"/>
  <c r="K175" i="1"/>
  <c r="N174" i="1"/>
  <c r="N173" i="1"/>
  <c r="N172" i="1"/>
  <c r="N171" i="1"/>
  <c r="F184" i="1"/>
  <c r="E184" i="1"/>
  <c r="D184" i="1"/>
  <c r="G183" i="1"/>
  <c r="G182" i="1"/>
  <c r="G181" i="1"/>
  <c r="G180" i="1"/>
  <c r="F175" i="1"/>
  <c r="E175" i="1"/>
  <c r="D175" i="1"/>
  <c r="G174" i="1"/>
  <c r="G173" i="1"/>
  <c r="G172" i="1"/>
  <c r="G171" i="1"/>
  <c r="T164" i="1"/>
  <c r="S164" i="1"/>
  <c r="R164" i="1"/>
  <c r="U163" i="1"/>
  <c r="U162" i="1"/>
  <c r="U161" i="1"/>
  <c r="U160" i="1"/>
  <c r="T155" i="1"/>
  <c r="S155" i="1"/>
  <c r="R155" i="1"/>
  <c r="U154" i="1"/>
  <c r="U153" i="1"/>
  <c r="U152" i="1"/>
  <c r="U151" i="1"/>
  <c r="M164" i="1"/>
  <c r="L164" i="1"/>
  <c r="K164" i="1"/>
  <c r="N163" i="1"/>
  <c r="N162" i="1"/>
  <c r="N161" i="1"/>
  <c r="N160" i="1"/>
  <c r="N164" i="1" s="1"/>
  <c r="M155" i="1"/>
  <c r="L155" i="1"/>
  <c r="K155" i="1"/>
  <c r="N154" i="1"/>
  <c r="N153" i="1"/>
  <c r="N152" i="1"/>
  <c r="N151" i="1"/>
  <c r="F164" i="1"/>
  <c r="E164" i="1"/>
  <c r="D164" i="1"/>
  <c r="G163" i="1"/>
  <c r="G162" i="1"/>
  <c r="G161" i="1"/>
  <c r="G160" i="1"/>
  <c r="F155" i="1"/>
  <c r="E155" i="1"/>
  <c r="D155" i="1"/>
  <c r="G154" i="1"/>
  <c r="G153" i="1"/>
  <c r="G152" i="1"/>
  <c r="G151" i="1"/>
  <c r="T144" i="1"/>
  <c r="S144" i="1"/>
  <c r="R144" i="1"/>
  <c r="U143" i="1"/>
  <c r="U142" i="1"/>
  <c r="U141" i="1"/>
  <c r="U140" i="1"/>
  <c r="U144" i="1" s="1"/>
  <c r="T135" i="1"/>
  <c r="S135" i="1"/>
  <c r="R135" i="1"/>
  <c r="U134" i="1"/>
  <c r="U133" i="1"/>
  <c r="U132" i="1"/>
  <c r="U131" i="1"/>
  <c r="M144" i="1"/>
  <c r="L144" i="1"/>
  <c r="K144" i="1"/>
  <c r="N143" i="1"/>
  <c r="N142" i="1"/>
  <c r="N141" i="1"/>
  <c r="N140" i="1"/>
  <c r="M135" i="1"/>
  <c r="L135" i="1"/>
  <c r="K135" i="1"/>
  <c r="N134" i="1"/>
  <c r="N133" i="1"/>
  <c r="N132" i="1"/>
  <c r="N131" i="1"/>
  <c r="F144" i="1"/>
  <c r="E144" i="1"/>
  <c r="D144" i="1"/>
  <c r="G143" i="1"/>
  <c r="G142" i="1"/>
  <c r="G141" i="1"/>
  <c r="G140" i="1"/>
  <c r="F135" i="1"/>
  <c r="E135" i="1"/>
  <c r="D135" i="1"/>
  <c r="G134" i="1"/>
  <c r="G133" i="1"/>
  <c r="G132" i="1"/>
  <c r="G131" i="1"/>
  <c r="T124" i="1"/>
  <c r="S124" i="1"/>
  <c r="R124" i="1"/>
  <c r="U123" i="1"/>
  <c r="U122" i="1"/>
  <c r="U121" i="1"/>
  <c r="U120" i="1"/>
  <c r="T115" i="1"/>
  <c r="S115" i="1"/>
  <c r="R115" i="1"/>
  <c r="U114" i="1"/>
  <c r="U113" i="1"/>
  <c r="U112" i="1"/>
  <c r="U111" i="1"/>
  <c r="M124" i="1"/>
  <c r="L124" i="1"/>
  <c r="K124" i="1"/>
  <c r="N123" i="1"/>
  <c r="N122" i="1"/>
  <c r="N121" i="1"/>
  <c r="N120" i="1"/>
  <c r="M115" i="1"/>
  <c r="L115" i="1"/>
  <c r="K115" i="1"/>
  <c r="N114" i="1"/>
  <c r="N113" i="1"/>
  <c r="N112" i="1"/>
  <c r="N111" i="1"/>
  <c r="F124" i="1"/>
  <c r="E124" i="1"/>
  <c r="D124" i="1"/>
  <c r="G123" i="1"/>
  <c r="G122" i="1"/>
  <c r="G121" i="1"/>
  <c r="G120" i="1"/>
  <c r="F115" i="1"/>
  <c r="E115" i="1"/>
  <c r="D115" i="1"/>
  <c r="G114" i="1"/>
  <c r="G113" i="1"/>
  <c r="G112" i="1"/>
  <c r="G111" i="1"/>
  <c r="T104" i="1"/>
  <c r="S104" i="1"/>
  <c r="R104" i="1"/>
  <c r="U103" i="1"/>
  <c r="U102" i="1"/>
  <c r="U101" i="1"/>
  <c r="U100" i="1"/>
  <c r="T95" i="1"/>
  <c r="S95" i="1"/>
  <c r="R95" i="1"/>
  <c r="U94" i="1"/>
  <c r="U93" i="1"/>
  <c r="U92" i="1"/>
  <c r="U91" i="1"/>
  <c r="M104" i="1"/>
  <c r="L104" i="1"/>
  <c r="K104" i="1"/>
  <c r="N103" i="1"/>
  <c r="N102" i="1"/>
  <c r="N101" i="1"/>
  <c r="N100" i="1"/>
  <c r="M95" i="1"/>
  <c r="L95" i="1"/>
  <c r="K95" i="1"/>
  <c r="N94" i="1"/>
  <c r="N93" i="1"/>
  <c r="N92" i="1"/>
  <c r="N91" i="1"/>
  <c r="F104" i="1"/>
  <c r="E104" i="1"/>
  <c r="D104" i="1"/>
  <c r="G103" i="1"/>
  <c r="G102" i="1"/>
  <c r="G101" i="1"/>
  <c r="G100" i="1"/>
  <c r="F95" i="1"/>
  <c r="E95" i="1"/>
  <c r="D95" i="1"/>
  <c r="G94" i="1"/>
  <c r="G93" i="1"/>
  <c r="G92" i="1"/>
  <c r="G91" i="1"/>
  <c r="F84" i="1"/>
  <c r="E84" i="1"/>
  <c r="D84" i="1"/>
  <c r="G83" i="1"/>
  <c r="G82" i="1"/>
  <c r="G81" i="1"/>
  <c r="G80" i="1"/>
  <c r="G84" i="1" s="1"/>
  <c r="F75" i="1"/>
  <c r="E75" i="1"/>
  <c r="D75" i="1"/>
  <c r="G74" i="1"/>
  <c r="G73" i="1"/>
  <c r="G72" i="1"/>
  <c r="G71" i="1"/>
  <c r="G61" i="1"/>
  <c r="G62" i="1"/>
  <c r="G63" i="1"/>
  <c r="G60" i="1"/>
  <c r="G52" i="1"/>
  <c r="G53" i="1"/>
  <c r="G54" i="1"/>
  <c r="G51" i="1"/>
  <c r="T64" i="1"/>
  <c r="S64" i="1"/>
  <c r="R64" i="1"/>
  <c r="U63" i="1"/>
  <c r="U62" i="1"/>
  <c r="U61" i="1"/>
  <c r="U60" i="1"/>
  <c r="T55" i="1"/>
  <c r="S55" i="1"/>
  <c r="R55" i="1"/>
  <c r="U54" i="1"/>
  <c r="U53" i="1"/>
  <c r="U52" i="1"/>
  <c r="U51" i="1"/>
  <c r="M64" i="1"/>
  <c r="L64" i="1"/>
  <c r="K64" i="1"/>
  <c r="N63" i="1"/>
  <c r="N62" i="1"/>
  <c r="N61" i="1"/>
  <c r="N60" i="1"/>
  <c r="N64" i="1" s="1"/>
  <c r="M55" i="1"/>
  <c r="L55" i="1"/>
  <c r="K55" i="1"/>
  <c r="N54" i="1"/>
  <c r="N53" i="1"/>
  <c r="N52" i="1"/>
  <c r="N51" i="1"/>
  <c r="U41" i="1"/>
  <c r="U42" i="1"/>
  <c r="U43" i="1"/>
  <c r="U40" i="1"/>
  <c r="N41" i="1"/>
  <c r="N42" i="1"/>
  <c r="N43" i="1"/>
  <c r="N40" i="1"/>
  <c r="G41" i="1"/>
  <c r="G42" i="1"/>
  <c r="G43" i="1"/>
  <c r="G40" i="1"/>
  <c r="U32" i="1"/>
  <c r="U33" i="1"/>
  <c r="U34" i="1"/>
  <c r="U31" i="1"/>
  <c r="N32" i="1"/>
  <c r="N33" i="1"/>
  <c r="N34" i="1"/>
  <c r="N31" i="1"/>
  <c r="G32" i="1"/>
  <c r="G33" i="1"/>
  <c r="G34" i="1"/>
  <c r="G31" i="1"/>
  <c r="U21" i="1"/>
  <c r="U22" i="1"/>
  <c r="U23" i="1"/>
  <c r="U20" i="1"/>
  <c r="G21" i="1"/>
  <c r="G22" i="1"/>
  <c r="G23" i="1"/>
  <c r="G20" i="1"/>
  <c r="G12" i="1"/>
  <c r="G13" i="1"/>
  <c r="G14" i="1"/>
  <c r="G11" i="1"/>
  <c r="N12" i="1"/>
  <c r="N13" i="1"/>
  <c r="N14" i="1"/>
  <c r="N11" i="1"/>
  <c r="U12" i="1"/>
  <c r="U13" i="1"/>
  <c r="U14" i="1"/>
  <c r="U11" i="1"/>
  <c r="I36" i="2"/>
  <c r="Z98" i="2"/>
  <c r="Z97" i="2"/>
  <c r="Z96" i="2"/>
  <c r="Z95" i="2"/>
  <c r="Z93" i="2"/>
  <c r="Z92" i="2"/>
  <c r="Z91" i="2"/>
  <c r="Z90" i="2"/>
  <c r="Z88" i="2"/>
  <c r="Z87" i="2"/>
  <c r="Z86" i="2"/>
  <c r="Z85" i="2"/>
  <c r="Z83" i="2"/>
  <c r="Z82" i="2"/>
  <c r="Z81" i="2"/>
  <c r="Z80" i="2"/>
  <c r="Z78" i="2"/>
  <c r="Z77" i="2"/>
  <c r="Z76" i="2"/>
  <c r="Z75" i="2"/>
  <c r="Z73" i="2"/>
  <c r="Z72" i="2"/>
  <c r="Z71" i="2"/>
  <c r="Z70" i="2"/>
  <c r="Z68" i="2"/>
  <c r="Z67" i="2"/>
  <c r="Z66" i="2"/>
  <c r="Z65" i="2"/>
  <c r="Z63" i="2"/>
  <c r="Z62" i="2"/>
  <c r="Z61" i="2"/>
  <c r="Z60" i="2"/>
  <c r="Z58" i="2"/>
  <c r="Z57" i="2"/>
  <c r="Z56" i="2"/>
  <c r="Z55" i="2"/>
  <c r="Z53" i="2"/>
  <c r="Z52" i="2"/>
  <c r="Z51" i="2"/>
  <c r="Z50" i="2"/>
  <c r="Z49" i="2"/>
  <c r="Z48" i="2"/>
  <c r="Z47" i="2"/>
  <c r="Z46" i="2"/>
  <c r="Z45" i="2"/>
  <c r="Z25" i="2"/>
  <c r="Z18" i="2"/>
  <c r="Z30" i="2"/>
  <c r="Z38" i="2"/>
  <c r="Z26" i="2"/>
  <c r="Z21" i="2"/>
  <c r="Z31" i="2"/>
  <c r="Z20" i="2"/>
  <c r="Z37" i="2"/>
  <c r="Z44" i="2"/>
  <c r="Z13" i="2"/>
  <c r="Z34" i="2"/>
  <c r="Z22" i="2"/>
  <c r="Z43" i="2"/>
  <c r="Z39" i="2"/>
  <c r="Z40" i="2"/>
  <c r="Z17" i="2"/>
  <c r="Z33" i="2"/>
  <c r="Z42" i="2"/>
  <c r="Z11" i="2"/>
  <c r="Z9" i="2"/>
  <c r="Z15" i="2"/>
  <c r="Z36" i="2"/>
  <c r="Z35" i="2"/>
  <c r="Z28" i="2"/>
  <c r="Z10" i="2"/>
  <c r="Z12" i="2"/>
  <c r="Z32" i="2"/>
  <c r="Z41" i="2"/>
  <c r="Z19" i="2"/>
  <c r="Z16" i="2"/>
  <c r="Z23" i="2"/>
  <c r="Z24" i="2"/>
  <c r="Z29" i="2"/>
  <c r="Z27" i="2"/>
  <c r="N195" i="1" l="1"/>
  <c r="N237" i="1"/>
  <c r="N279" i="1"/>
  <c r="N321" i="1"/>
  <c r="U363" i="1"/>
  <c r="U373" i="1" s="1"/>
  <c r="N104" i="1"/>
  <c r="N144" i="1"/>
  <c r="N184" i="1"/>
  <c r="N185" i="1" s="1"/>
  <c r="N225" i="1"/>
  <c r="N267" i="1"/>
  <c r="N351" i="1"/>
  <c r="N352" i="1" s="1"/>
  <c r="U321" i="1"/>
  <c r="U331" i="1" s="1"/>
  <c r="U393" i="1"/>
  <c r="G216" i="1"/>
  <c r="G258" i="1"/>
  <c r="G342" i="1"/>
  <c r="N384" i="1"/>
  <c r="G95" i="1"/>
  <c r="G164" i="1"/>
  <c r="G246" i="1"/>
  <c r="G288" i="1"/>
  <c r="G330" i="1"/>
  <c r="U55" i="1"/>
  <c r="U65" i="1" s="1"/>
  <c r="G204" i="1"/>
  <c r="N95" i="1"/>
  <c r="N258" i="1"/>
  <c r="N342" i="1"/>
  <c r="G372" i="1"/>
  <c r="U124" i="1"/>
  <c r="U216" i="1"/>
  <c r="U300" i="1"/>
  <c r="U310" i="1" s="1"/>
  <c r="G321" i="1"/>
  <c r="G331" i="1" s="1"/>
  <c r="U394" i="1"/>
  <c r="G144" i="1"/>
  <c r="G184" i="1"/>
  <c r="G185" i="1" s="1"/>
  <c r="G225" i="1"/>
  <c r="G226" i="1" s="1"/>
  <c r="G309" i="1"/>
  <c r="G363" i="1"/>
  <c r="N393" i="1"/>
  <c r="G351" i="1"/>
  <c r="U330" i="1"/>
  <c r="N300" i="1"/>
  <c r="G300" i="1"/>
  <c r="N309" i="1"/>
  <c r="N310" i="1" s="1"/>
  <c r="U309" i="1"/>
  <c r="G279" i="1"/>
  <c r="G289" i="1" s="1"/>
  <c r="U279" i="1"/>
  <c r="U288" i="1"/>
  <c r="N288" i="1"/>
  <c r="G267" i="1"/>
  <c r="G268" i="1" s="1"/>
  <c r="U267" i="1"/>
  <c r="U258" i="1"/>
  <c r="U237" i="1"/>
  <c r="G237" i="1"/>
  <c r="U247" i="1"/>
  <c r="N216" i="1"/>
  <c r="U225" i="1"/>
  <c r="U226" i="1" s="1"/>
  <c r="G195" i="1"/>
  <c r="U195" i="1"/>
  <c r="U204" i="1"/>
  <c r="G175" i="1"/>
  <c r="N175" i="1"/>
  <c r="U155" i="1"/>
  <c r="U164" i="1"/>
  <c r="N155" i="1"/>
  <c r="G155" i="1"/>
  <c r="N135" i="1"/>
  <c r="G135" i="1"/>
  <c r="U135" i="1"/>
  <c r="U145" i="1" s="1"/>
  <c r="U115" i="1"/>
  <c r="U125" i="1" s="1"/>
  <c r="N124" i="1"/>
  <c r="N115" i="1"/>
  <c r="G124" i="1"/>
  <c r="G115" i="1"/>
  <c r="U95" i="1"/>
  <c r="U104" i="1"/>
  <c r="G104" i="1"/>
  <c r="G75" i="1"/>
  <c r="G85" i="1" s="1"/>
  <c r="N55" i="1"/>
  <c r="N65" i="1" s="1"/>
  <c r="U64" i="1"/>
  <c r="N394" i="1"/>
  <c r="G373" i="1"/>
  <c r="U352" i="1"/>
  <c r="G352" i="1"/>
  <c r="N331" i="1"/>
  <c r="G310" i="1"/>
  <c r="N289" i="1"/>
  <c r="N268" i="1"/>
  <c r="N247" i="1"/>
  <c r="G247" i="1"/>
  <c r="N205" i="1"/>
  <c r="U185" i="1"/>
  <c r="N165" i="1"/>
  <c r="G165" i="1"/>
  <c r="N145" i="1"/>
  <c r="N105" i="1"/>
  <c r="M372" i="1"/>
  <c r="L372" i="1"/>
  <c r="K372" i="1"/>
  <c r="N371" i="1"/>
  <c r="N370" i="1"/>
  <c r="N369" i="1"/>
  <c r="N368" i="1"/>
  <c r="M363" i="1"/>
  <c r="L363" i="1"/>
  <c r="K363" i="1"/>
  <c r="N362" i="1"/>
  <c r="N361" i="1"/>
  <c r="N360" i="1"/>
  <c r="N359" i="1"/>
  <c r="N363" i="1" s="1"/>
  <c r="U289" i="1" l="1"/>
  <c r="G105" i="1"/>
  <c r="G205" i="1"/>
  <c r="U105" i="1"/>
  <c r="U165" i="1"/>
  <c r="G145" i="1"/>
  <c r="N226" i="1"/>
  <c r="U268" i="1"/>
  <c r="U205" i="1"/>
  <c r="N125" i="1"/>
  <c r="G125" i="1"/>
  <c r="N372" i="1"/>
  <c r="N373" i="1" s="1"/>
  <c r="R19" i="2"/>
  <c r="I52" i="2"/>
  <c r="I84" i="2"/>
  <c r="I79" i="2"/>
  <c r="R27" i="2"/>
  <c r="R42" i="2"/>
  <c r="R52" i="2"/>
  <c r="I46" i="2"/>
  <c r="I71" i="2"/>
  <c r="R60" i="2"/>
  <c r="R61" i="2"/>
  <c r="R62" i="2"/>
  <c r="R63" i="2"/>
  <c r="R65" i="2"/>
  <c r="R66" i="2"/>
  <c r="R67" i="2"/>
  <c r="R68" i="2"/>
  <c r="R70" i="2"/>
  <c r="R71" i="2"/>
  <c r="R72" i="2"/>
  <c r="R73" i="2"/>
  <c r="R75" i="2"/>
  <c r="R76" i="2"/>
  <c r="R77" i="2"/>
  <c r="R78" i="2"/>
  <c r="R80" i="2"/>
  <c r="R81" i="2"/>
  <c r="R82" i="2"/>
  <c r="R83" i="2"/>
  <c r="R85" i="2"/>
  <c r="R86" i="2"/>
  <c r="R87" i="2"/>
  <c r="R88" i="2"/>
  <c r="R90" i="2"/>
  <c r="R91" i="2"/>
  <c r="R92" i="2"/>
  <c r="R93" i="2"/>
  <c r="R95" i="2"/>
  <c r="R96" i="2"/>
  <c r="R97" i="2"/>
  <c r="R98" i="2"/>
  <c r="I59" i="2"/>
  <c r="I66" i="2"/>
  <c r="I73" i="2"/>
  <c r="I91" i="2"/>
  <c r="I81" i="2"/>
  <c r="I14" i="2"/>
  <c r="I17" i="2"/>
  <c r="I26" i="2"/>
  <c r="I53" i="2"/>
  <c r="I63" i="2"/>
  <c r="I61" i="2"/>
  <c r="I72" i="2"/>
  <c r="I22" i="2"/>
  <c r="I93" i="2"/>
  <c r="I55" i="2"/>
  <c r="I9" i="2"/>
  <c r="I34" i="2"/>
  <c r="I64" i="2"/>
  <c r="I75" i="2"/>
  <c r="I15" i="2"/>
  <c r="I13" i="2"/>
  <c r="I78" i="2"/>
  <c r="I67" i="2"/>
  <c r="I18" i="2"/>
  <c r="I83" i="2"/>
  <c r="I40" i="2"/>
  <c r="I65" i="2"/>
  <c r="I77" i="2"/>
  <c r="I47" i="2"/>
  <c r="I96" i="2"/>
  <c r="I32" i="2"/>
  <c r="I10" i="2"/>
  <c r="I21" i="2"/>
  <c r="I86" i="2"/>
  <c r="I60" i="2"/>
  <c r="I57" i="2"/>
  <c r="R25" i="2"/>
  <c r="R16" i="2"/>
  <c r="I85" i="2"/>
  <c r="I76" i="2"/>
  <c r="I42" i="2"/>
  <c r="I88" i="2"/>
  <c r="I23" i="2"/>
  <c r="R29" i="2"/>
  <c r="R26" i="2"/>
  <c r="I43" i="2"/>
  <c r="I62" i="2"/>
  <c r="R47" i="2"/>
  <c r="R40" i="2"/>
  <c r="R28" i="2"/>
  <c r="I51" i="2"/>
  <c r="R48" i="2"/>
  <c r="R31" i="2"/>
  <c r="I98" i="2"/>
  <c r="R10" i="2"/>
  <c r="I30" i="2"/>
  <c r="I70" i="2"/>
  <c r="I12" i="2"/>
  <c r="R38" i="2"/>
  <c r="I20" i="2"/>
  <c r="U81" i="1"/>
  <c r="U82" i="1"/>
  <c r="U83" i="1"/>
  <c r="U80" i="1"/>
  <c r="N81" i="1"/>
  <c r="N82" i="1"/>
  <c r="N83" i="1"/>
  <c r="N80" i="1"/>
  <c r="U72" i="1"/>
  <c r="U73" i="1"/>
  <c r="U74" i="1"/>
  <c r="U71" i="1"/>
  <c r="N72" i="1"/>
  <c r="N73" i="1"/>
  <c r="N74" i="1"/>
  <c r="N71" i="1"/>
  <c r="R46" i="2"/>
  <c r="R45" i="2"/>
  <c r="I97" i="2"/>
  <c r="I54" i="2"/>
  <c r="R43" i="2"/>
  <c r="R14" i="2"/>
  <c r="R35" i="2"/>
  <c r="I94" i="2"/>
  <c r="I24" i="2"/>
  <c r="I49" i="2"/>
  <c r="R49" i="2"/>
  <c r="I31" i="2"/>
  <c r="I92" i="2"/>
  <c r="R58" i="2"/>
  <c r="R57" i="2"/>
  <c r="R56" i="2"/>
  <c r="R55" i="2"/>
  <c r="R51" i="2"/>
  <c r="R22" i="2"/>
  <c r="R30" i="2"/>
  <c r="R50" i="2"/>
  <c r="R32" i="2"/>
  <c r="R18" i="2"/>
  <c r="R24" i="2"/>
  <c r="R12" i="2"/>
  <c r="R15" i="2"/>
  <c r="R21" i="2"/>
  <c r="R39" i="2"/>
  <c r="R34" i="2"/>
  <c r="R17" i="2"/>
  <c r="R23" i="2"/>
  <c r="R9" i="2"/>
  <c r="R44" i="2"/>
  <c r="R33" i="2"/>
  <c r="R36" i="2"/>
  <c r="R37" i="2"/>
  <c r="R41" i="2"/>
  <c r="R53" i="2"/>
  <c r="R11" i="2"/>
  <c r="R20" i="2"/>
  <c r="I27" i="2"/>
  <c r="I87" i="2"/>
  <c r="I50" i="2"/>
  <c r="I90" i="2"/>
  <c r="I28" i="2"/>
  <c r="I48" i="2"/>
  <c r="I45" i="2"/>
  <c r="I80" i="2"/>
  <c r="I29" i="2"/>
  <c r="I41" i="2"/>
  <c r="I89" i="2"/>
  <c r="I37" i="2"/>
  <c r="I69" i="2"/>
  <c r="I58" i="2"/>
  <c r="I19" i="2"/>
  <c r="I38" i="2"/>
  <c r="I35" i="2"/>
  <c r="I11" i="2"/>
  <c r="I82" i="2"/>
  <c r="I68" i="2"/>
  <c r="I95" i="2"/>
  <c r="I56" i="2"/>
  <c r="I25" i="2"/>
  <c r="I39" i="2"/>
  <c r="I44" i="2"/>
  <c r="T84" i="1"/>
  <c r="S84" i="1"/>
  <c r="R84" i="1"/>
  <c r="M84" i="1"/>
  <c r="L84" i="1"/>
  <c r="K84" i="1"/>
  <c r="T75" i="1"/>
  <c r="S75" i="1"/>
  <c r="R75" i="1"/>
  <c r="M75" i="1"/>
  <c r="L75" i="1"/>
  <c r="K75" i="1"/>
  <c r="F64" i="1"/>
  <c r="E64" i="1"/>
  <c r="D64" i="1"/>
  <c r="G64" i="1"/>
  <c r="F55" i="1"/>
  <c r="E55" i="1"/>
  <c r="D55" i="1"/>
  <c r="G55" i="1"/>
  <c r="T44" i="1"/>
  <c r="S44" i="1"/>
  <c r="R44" i="1"/>
  <c r="M44" i="1"/>
  <c r="L44" i="1"/>
  <c r="K44" i="1"/>
  <c r="F44" i="1"/>
  <c r="E44" i="1"/>
  <c r="D44" i="1"/>
  <c r="U44" i="1"/>
  <c r="N44" i="1"/>
  <c r="G44" i="1"/>
  <c r="T35" i="1"/>
  <c r="S35" i="1"/>
  <c r="R35" i="1"/>
  <c r="M35" i="1"/>
  <c r="L35" i="1"/>
  <c r="K35" i="1"/>
  <c r="F35" i="1"/>
  <c r="E35" i="1"/>
  <c r="D35" i="1"/>
  <c r="U35" i="1"/>
  <c r="U45" i="1" s="1"/>
  <c r="N35" i="1"/>
  <c r="N45" i="1" s="1"/>
  <c r="G35" i="1"/>
  <c r="T24" i="1"/>
  <c r="S24" i="1"/>
  <c r="R24" i="1"/>
  <c r="M24" i="1"/>
  <c r="L24" i="1"/>
  <c r="K24" i="1"/>
  <c r="F24" i="1"/>
  <c r="E24" i="1"/>
  <c r="D24" i="1"/>
  <c r="N23" i="1"/>
  <c r="N22" i="1"/>
  <c r="N21" i="1"/>
  <c r="U24" i="1"/>
  <c r="N20" i="1"/>
  <c r="G24" i="1"/>
  <c r="T15" i="1"/>
  <c r="S15" i="1"/>
  <c r="R15" i="1"/>
  <c r="M15" i="1"/>
  <c r="L15" i="1"/>
  <c r="K15" i="1"/>
  <c r="F15" i="1"/>
  <c r="E15" i="1"/>
  <c r="D15" i="1"/>
  <c r="U15" i="1"/>
  <c r="U25" i="1" s="1"/>
  <c r="N15" i="1"/>
  <c r="G15" i="1"/>
  <c r="G25" i="1" s="1"/>
  <c r="N24" i="1" l="1"/>
  <c r="N25" i="1" s="1"/>
  <c r="G65" i="1"/>
  <c r="G45" i="1"/>
  <c r="U84" i="1"/>
  <c r="N84" i="1"/>
  <c r="U75" i="1"/>
  <c r="U85" i="1" s="1"/>
  <c r="N75" i="1"/>
  <c r="N85" i="1" l="1"/>
</calcChain>
</file>

<file path=xl/sharedStrings.xml><?xml version="1.0" encoding="utf-8"?>
<sst xmlns="http://schemas.openxmlformats.org/spreadsheetml/2006/main" count="1366" uniqueCount="152">
  <si>
    <t>Příjmení a jméno hráče</t>
  </si>
  <si>
    <t>Série hodů</t>
  </si>
  <si>
    <t>Výkon</t>
  </si>
  <si>
    <t>Oddíl</t>
  </si>
  <si>
    <t>Plné</t>
  </si>
  <si>
    <t>Dor.</t>
  </si>
  <si>
    <t>Ch.</t>
  </si>
  <si>
    <t>Celk.</t>
  </si>
  <si>
    <t>Pořadí jednotlivců:</t>
  </si>
  <si>
    <t>Pořadí</t>
  </si>
  <si>
    <t>Jméno</t>
  </si>
  <si>
    <t>Dorážka</t>
  </si>
  <si>
    <t>Celkem</t>
  </si>
  <si>
    <t>Mikulášský turnaj 2024</t>
  </si>
  <si>
    <t>Blansko 14.12.2024</t>
  </si>
  <si>
    <t>Vítáme vás</t>
  </si>
  <si>
    <t>na</t>
  </si>
  <si>
    <t>Dvojice:</t>
  </si>
  <si>
    <t>Havíř Petr</t>
  </si>
  <si>
    <t>Havířrová Jiřinka</t>
  </si>
  <si>
    <t>xxx</t>
  </si>
  <si>
    <t>x</t>
  </si>
  <si>
    <t>Mikulášském turnaji dvojic v Blansku 07.12.2025</t>
  </si>
  <si>
    <t>Pořadí dvojic: registrovaní</t>
  </si>
  <si>
    <t>Pořadí dvojic: neregistrovaní</t>
  </si>
  <si>
    <t>Mikulášský turnaj 2025</t>
  </si>
  <si>
    <t>Blansko 07.12.2025</t>
  </si>
  <si>
    <t>Matěj Souček</t>
  </si>
  <si>
    <t>Alexandra Kučerová</t>
  </si>
  <si>
    <t>Natalie Součková</t>
  </si>
  <si>
    <t>Petr Sehnal</t>
  </si>
  <si>
    <t>Jana Součková</t>
  </si>
  <si>
    <t>Michal Souček</t>
  </si>
  <si>
    <t>Miroslav Semrád</t>
  </si>
  <si>
    <t>Petr Havíř</t>
  </si>
  <si>
    <t>Helena Špačková</t>
  </si>
  <si>
    <t>Natálie Součková</t>
  </si>
  <si>
    <t>Luboš Petlach</t>
  </si>
  <si>
    <t>Míša Petlachová</t>
  </si>
  <si>
    <t>Jana Součková/Michal Souček</t>
  </si>
  <si>
    <t>Petr Sehnal/Natalie Součková</t>
  </si>
  <si>
    <t>Matěj Souček/Alexandra Kučerová</t>
  </si>
  <si>
    <t>Veronika Sedláčková</t>
  </si>
  <si>
    <t>Iva Stejskalová</t>
  </si>
  <si>
    <t>Marek Stejskal</t>
  </si>
  <si>
    <t>Martin Švihla</t>
  </si>
  <si>
    <t>Eva Švihlová</t>
  </si>
  <si>
    <t>Silvie Hejčová</t>
  </si>
  <si>
    <t>Martin Pivoda</t>
  </si>
  <si>
    <t>Petr Sehnal/Veronika Sedláčková</t>
  </si>
  <si>
    <t>Miroslav Semrád/Natálie Součková</t>
  </si>
  <si>
    <t>Petr Havíř/Helena Špačková</t>
  </si>
  <si>
    <t>Martin Průcha</t>
  </si>
  <si>
    <t>Hanka Průchová</t>
  </si>
  <si>
    <t>Míša Petlachová/Luboš Petlach</t>
  </si>
  <si>
    <t>Martin Pivoda/Silvie Hejčová</t>
  </si>
  <si>
    <t>Iva Stejskalová/Marek Stejskal</t>
  </si>
  <si>
    <t>Martin Pivoda/Marek Stejskal</t>
  </si>
  <si>
    <t>Martin Průcha/Hanka Průchová</t>
  </si>
  <si>
    <t>Martin Švihla/Eva Švihlová</t>
  </si>
  <si>
    <t>Miloš Stloukal</t>
  </si>
  <si>
    <t>Kamila Veselá</t>
  </si>
  <si>
    <t>Michal Král</t>
  </si>
  <si>
    <t>Míša Králová</t>
  </si>
  <si>
    <t>Michal Král/Míša Králová</t>
  </si>
  <si>
    <t>Miloš Stloukal/Kamila Veselá</t>
  </si>
  <si>
    <t>Mia Králová</t>
  </si>
  <si>
    <t>Maja Králová</t>
  </si>
  <si>
    <t>Jonáš Veselý</t>
  </si>
  <si>
    <t>Tobiáš Veselý</t>
  </si>
  <si>
    <t>Jan Šmerda</t>
  </si>
  <si>
    <t>Jan Šmerda/Iva Stejskalová</t>
  </si>
  <si>
    <t>Maja Králová/Míša Králová</t>
  </si>
  <si>
    <t>Mia Králová/Michal Král</t>
  </si>
  <si>
    <t>Natálie Součková/Iva Stejskalová</t>
  </si>
  <si>
    <t>Ivo Nedoma</t>
  </si>
  <si>
    <t>Michal Polák</t>
  </si>
  <si>
    <t>Jan Haresta</t>
  </si>
  <si>
    <t>Magdalena Vrbková</t>
  </si>
  <si>
    <t>Lukáš Jančiar</t>
  </si>
  <si>
    <t>Lukáš Jančiar/Magdalena Vrbková</t>
  </si>
  <si>
    <t>Miloš Stloukal/Jan Šmerda</t>
  </si>
  <si>
    <t>Jan Haresta/Kamila Veselá</t>
  </si>
  <si>
    <t>Elizabet Kocourková</t>
  </si>
  <si>
    <t>Teodorka Kocourková</t>
  </si>
  <si>
    <t>Aleš Pokorný</t>
  </si>
  <si>
    <t>Svatopluk Kocourek</t>
  </si>
  <si>
    <t>Jakub Haresta</t>
  </si>
  <si>
    <t>Jakub Haresta/Jan Haresta</t>
  </si>
  <si>
    <t>Svatopluk Kocourek/Teodorka Kocourková</t>
  </si>
  <si>
    <t>Elizabet Kocourková/Aleš Pokorný</t>
  </si>
  <si>
    <t>Michal Polák/Ivo Nedoma</t>
  </si>
  <si>
    <t>Tobiáš Veselý/Jan Šmerda</t>
  </si>
  <si>
    <t>Kamila Veselá/Jonáš Veselý</t>
  </si>
  <si>
    <t>Elizabeta Kocourková</t>
  </si>
  <si>
    <t>Linda Havířová</t>
  </si>
  <si>
    <t>Laura Marková</t>
  </si>
  <si>
    <t>Boštjan Pen</t>
  </si>
  <si>
    <t>Andrea Kocourková</t>
  </si>
  <si>
    <t>Zdeňka Ševčíková</t>
  </si>
  <si>
    <t>Josef Kotlán</t>
  </si>
  <si>
    <t>Ivana Šimková</t>
  </si>
  <si>
    <t>Andrea Kocourková/Elizabeta Kocourková</t>
  </si>
  <si>
    <t>Petr Havíř/Linda Havířová</t>
  </si>
  <si>
    <t>Laura Marková/Boštjan Pen</t>
  </si>
  <si>
    <t>Ivana Šimková/Jakub Haresta</t>
  </si>
  <si>
    <t>Josef Kotlán/Zdeňka Ševčíková</t>
  </si>
  <si>
    <t>Linda Havířová/Laura Marková</t>
  </si>
  <si>
    <t>Bára Stejskalova</t>
  </si>
  <si>
    <t>Jiří Hradil</t>
  </si>
  <si>
    <t>Dušan Wolf</t>
  </si>
  <si>
    <t>Olivie Wolfová</t>
  </si>
  <si>
    <t>Marek Stejskal/Bára Stejskalova</t>
  </si>
  <si>
    <t>Jiří Hradil/Laura Marková</t>
  </si>
  <si>
    <t>Dušan Wolf/Olivie Wolfová</t>
  </si>
  <si>
    <t>Markéta Pokojová</t>
  </si>
  <si>
    <t>Lukáš Petříček</t>
  </si>
  <si>
    <t>Veronika Hrubá</t>
  </si>
  <si>
    <t>Libor Němec</t>
  </si>
  <si>
    <t>Otakar Lukáč</t>
  </si>
  <si>
    <t>Markéta Pokojová/Jiří Hradil</t>
  </si>
  <si>
    <t>Andrea Kocourková/Teodorka Kocourková</t>
  </si>
  <si>
    <t>Libor Němec/Otakar Lukáč</t>
  </si>
  <si>
    <t>Věra Pitnerová</t>
  </si>
  <si>
    <t>Petr Pitner</t>
  </si>
  <si>
    <t>Antonín Pitner</t>
  </si>
  <si>
    <t>Richard Pitner</t>
  </si>
  <si>
    <t>Markéta Bláhová</t>
  </si>
  <si>
    <t>Miloš Petrželka</t>
  </si>
  <si>
    <t>Věra Pitnerová/Petr Pitner</t>
  </si>
  <si>
    <t>Antonín Pitner/Richard Pitner</t>
  </si>
  <si>
    <t>Markéta Bláhová/Miloš Petrželka</t>
  </si>
  <si>
    <t>Nikola Musilová</t>
  </si>
  <si>
    <t>Rotebert Ježek</t>
  </si>
  <si>
    <t>Jiří Musil</t>
  </si>
  <si>
    <t>Lenka Musilová</t>
  </si>
  <si>
    <t>Alois Tichý</t>
  </si>
  <si>
    <t>Ženata Tichá</t>
  </si>
  <si>
    <t>Nikola Musilová/Rotebert Ježek</t>
  </si>
  <si>
    <t>Jiří Musil/Lenka Musilová</t>
  </si>
  <si>
    <t>Alois Tichý/Ženata Tichá</t>
  </si>
  <si>
    <t>Jiřina Havířová</t>
  </si>
  <si>
    <t>Petra Ševčíková</t>
  </si>
  <si>
    <t>Radek Ševčík</t>
  </si>
  <si>
    <t>Dana Filoušová</t>
  </si>
  <si>
    <t>Radim Filouš</t>
  </si>
  <si>
    <t>Petr Havíř/Jiřina Havířová</t>
  </si>
  <si>
    <t>Petra Ševčíková/Radek Ševčík</t>
  </si>
  <si>
    <t>Dana Filoušová/Radim Filouš</t>
  </si>
  <si>
    <t>Lukáš Petříček/Markéta Pokojová</t>
  </si>
  <si>
    <t>Jakub Haresta/Petr Sehnal</t>
  </si>
  <si>
    <t>Veronika Hrubá/Laura Marková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</si>
</sst>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4">
    <font>
      <sz val="10"/>
      <color rgb="FF000000"/>
      <name val="Arial"/>
      <scheme val="minor"/>
    </font>
    <font>
      <sz val="25"/>
      <color rgb="FFFF0000"/>
      <name val="Arial"/>
      <scheme val="minor"/>
    </font>
    <font>
      <sz val="10"/>
      <name val="Arial"/>
    </font>
    <font>
      <sz val="10"/>
      <color theme="1"/>
      <name val="Arial"/>
      <scheme val="minor"/>
    </font>
    <font>
      <sz val="17"/>
      <color rgb="FF38761D"/>
      <name val="Arial"/>
      <scheme val="minor"/>
    </font>
    <font>
      <b/>
      <sz val="12"/>
      <color rgb="FFFF6600"/>
      <name val="Arial"/>
    </font>
    <font>
      <sz val="10"/>
      <color theme="1"/>
      <name val="&quot;Arial CE&quot;"/>
    </font>
    <font>
      <sz val="9"/>
      <color theme="1"/>
      <name val="&quot;Arial CE&quot;"/>
    </font>
    <font>
      <sz val="12"/>
      <color theme="1"/>
      <name val="&quot;Arial CE&quot;"/>
    </font>
    <font>
      <sz val="10"/>
      <color theme="1"/>
      <name val="Arial"/>
    </font>
    <font>
      <sz val="12"/>
      <color theme="1"/>
      <name val="Arial"/>
    </font>
    <font>
      <sz val="12"/>
      <color rgb="FF000000"/>
      <name val="Arial"/>
    </font>
    <font>
      <sz val="11"/>
      <color theme="1"/>
      <name val="Arial"/>
    </font>
    <font>
      <sz val="11"/>
      <color theme="1"/>
      <name val="&quot;Arial CE&quot;"/>
    </font>
    <font>
      <b/>
      <sz val="12"/>
      <color theme="1"/>
      <name val="&quot;Arial CE&quot;"/>
    </font>
    <font>
      <b/>
      <sz val="10"/>
      <color theme="1"/>
      <name val="&quot;Arial CE&quot;"/>
    </font>
    <font>
      <b/>
      <sz val="26"/>
      <color theme="1"/>
      <name val="&quot;Arial CE&quot;"/>
    </font>
    <font>
      <sz val="25"/>
      <color rgb="FFFF0000"/>
      <name val="&quot;Google Sans&quot;"/>
    </font>
    <font>
      <b/>
      <sz val="20"/>
      <color theme="1"/>
      <name val="&quot;Arial CE&quot;"/>
    </font>
    <font>
      <b/>
      <sz val="10"/>
      <color theme="1"/>
      <name val="Arial"/>
    </font>
    <font>
      <b/>
      <sz val="9"/>
      <color theme="1"/>
      <name val="&quot;Arial CE&quot;"/>
    </font>
    <font>
      <b/>
      <sz val="14"/>
      <color rgb="FFFF0000"/>
      <name val="Arial"/>
    </font>
    <font>
      <b/>
      <sz val="14"/>
      <color rgb="FFFF0000"/>
      <name val="&quot;Arial CE&quot;"/>
    </font>
    <font>
      <b/>
      <sz val="10"/>
      <color rgb="FF000000"/>
      <name val="Arial"/>
    </font>
    <font>
      <sz val="10"/>
      <color theme="1"/>
      <name val="Arial"/>
    </font>
    <font>
      <b/>
      <sz val="10"/>
      <name val="Arial"/>
      <family val="2"/>
    </font>
    <font>
      <b/>
      <sz val="10"/>
      <name val="&quot;Arial CE&quot;"/>
    </font>
    <font>
      <sz val="10"/>
      <color rgb="FF000000"/>
      <name val="Arial"/>
      <family val="2"/>
      <scheme val="minor"/>
    </font>
    <font>
      <sz val="36"/>
      <color rgb="FF000000"/>
      <name val="Arial"/>
      <family val="2"/>
      <scheme val="minor"/>
    </font>
    <font>
      <sz val="12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rgb="FF000000"/>
      <name val="Arial"/>
      <family val="2"/>
    </font>
    <font>
      <sz val="17"/>
      <color theme="1"/>
      <name val="&quot;Google Sans&quot;"/>
    </font>
  </fonts>
  <fills count="7">
    <fill>
      <patternFill patternType="none"/>
    </fill>
    <fill>
      <patternFill patternType="gray125"/>
    </fill>
    <fill>
      <patternFill patternType="solid">
        <fgColor rgb="FFFFCC99"/>
        <bgColor rgb="FFFFCC99"/>
      </patternFill>
    </fill>
    <fill>
      <patternFill patternType="solid">
        <fgColor rgb="FFFFFFFF"/>
        <bgColor rgb="FFFFFFFF"/>
      </patternFill>
    </fill>
    <fill>
      <patternFill patternType="solid">
        <fgColor rgb="FFC0C0C0"/>
        <bgColor rgb="FFC0C0C0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rgb="FFFFCC99"/>
      </patternFill>
    </fill>
  </fills>
  <borders count="51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 style="medium">
        <color rgb="FF000000"/>
      </top>
      <bottom/>
      <diagonal/>
    </border>
    <border>
      <left style="dotted">
        <color rgb="FF000000"/>
      </left>
      <right/>
      <top style="medium">
        <color rgb="FF000000"/>
      </top>
      <bottom/>
      <diagonal/>
    </border>
    <border>
      <left style="dotted">
        <color rgb="FF000000"/>
      </left>
      <right style="dotted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/>
      <diagonal/>
    </border>
    <border>
      <left/>
      <right/>
      <top style="dotted">
        <color rgb="FF000000"/>
      </top>
      <bottom/>
      <diagonal/>
    </border>
    <border>
      <left style="dotted">
        <color rgb="FF000000"/>
      </left>
      <right/>
      <top style="dotted">
        <color rgb="FF000000"/>
      </top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/>
      <diagonal/>
    </border>
    <border>
      <left/>
      <right style="medium">
        <color rgb="FF000000"/>
      </right>
      <top style="dotted">
        <color rgb="FF000000"/>
      </top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/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/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/>
      <right style="thin">
        <color rgb="FF000000"/>
      </right>
      <top/>
      <bottom/>
      <diagonal/>
    </border>
    <border>
      <left style="dotted">
        <color rgb="FF000000"/>
      </left>
      <right/>
      <top/>
      <bottom style="thin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thin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dotted">
        <color rgb="FF000000"/>
      </left>
      <right/>
      <top/>
      <bottom style="medium">
        <color rgb="FF000000"/>
      </bottom>
      <diagonal/>
    </border>
    <border>
      <left style="dotted">
        <color rgb="FF000000"/>
      </left>
      <right style="dotted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25">
    <xf numFmtId="0" fontId="0" fillId="0" borderId="0" xfId="0" applyFont="1" applyAlignment="1"/>
    <xf numFmtId="0" fontId="3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20" fontId="5" fillId="0" borderId="0" xfId="0" applyNumberFormat="1" applyFont="1" applyAlignment="1">
      <alignment horizontal="left"/>
    </xf>
    <xf numFmtId="0" fontId="6" fillId="0" borderId="0" xfId="0" applyFont="1" applyAlignment="1"/>
    <xf numFmtId="0" fontId="7" fillId="0" borderId="7" xfId="0" applyFont="1" applyBorder="1" applyAlignment="1">
      <alignment horizontal="left"/>
    </xf>
    <xf numFmtId="0" fontId="7" fillId="0" borderId="11" xfId="0" applyFont="1" applyBorder="1" applyAlignment="1">
      <alignment horizontal="left"/>
    </xf>
    <xf numFmtId="0" fontId="7" fillId="0" borderId="13" xfId="0" applyFont="1" applyBorder="1" applyAlignment="1">
      <alignment horizontal="center" vertical="top"/>
    </xf>
    <xf numFmtId="0" fontId="7" fillId="0" borderId="14" xfId="0" applyFont="1" applyBorder="1" applyAlignment="1">
      <alignment horizontal="center" vertical="top"/>
    </xf>
    <xf numFmtId="0" fontId="8" fillId="0" borderId="7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9" fillId="0" borderId="9" xfId="0" applyFont="1" applyBorder="1" applyAlignment="1">
      <alignment horizontal="center"/>
    </xf>
    <xf numFmtId="0" fontId="9" fillId="0" borderId="16" xfId="0" applyFont="1" applyBorder="1" applyAlignment="1">
      <alignment horizontal="center"/>
    </xf>
    <xf numFmtId="0" fontId="9" fillId="0" borderId="17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0" fillId="0" borderId="18" xfId="0" applyFont="1" applyBorder="1" applyAlignment="1">
      <alignment horizontal="center"/>
    </xf>
    <xf numFmtId="0" fontId="7" fillId="0" borderId="19" xfId="0" applyFont="1" applyBorder="1" applyAlignment="1">
      <alignment horizontal="center"/>
    </xf>
    <xf numFmtId="0" fontId="9" fillId="0" borderId="20" xfId="0" applyFont="1" applyBorder="1" applyAlignment="1">
      <alignment horizontal="center"/>
    </xf>
    <xf numFmtId="0" fontId="9" fillId="0" borderId="21" xfId="0" applyFont="1" applyBorder="1" applyAlignment="1">
      <alignment horizontal="center"/>
    </xf>
    <xf numFmtId="0" fontId="9" fillId="0" borderId="22" xfId="0" applyFont="1" applyBorder="1" applyAlignment="1">
      <alignment horizontal="center"/>
    </xf>
    <xf numFmtId="0" fontId="6" fillId="0" borderId="23" xfId="0" applyFont="1" applyBorder="1" applyAlignment="1">
      <alignment horizontal="center"/>
    </xf>
    <xf numFmtId="0" fontId="11" fillId="3" borderId="24" xfId="0" applyFont="1" applyFill="1" applyBorder="1" applyAlignment="1">
      <alignment horizontal="center"/>
    </xf>
    <xf numFmtId="0" fontId="12" fillId="0" borderId="18" xfId="0" applyFont="1" applyBorder="1" applyAlignment="1">
      <alignment horizontal="center" vertical="top"/>
    </xf>
    <xf numFmtId="0" fontId="7" fillId="0" borderId="25" xfId="0" applyFont="1" applyBorder="1" applyAlignment="1">
      <alignment horizontal="center"/>
    </xf>
    <xf numFmtId="0" fontId="9" fillId="0" borderId="26" xfId="0" applyFont="1" applyBorder="1" applyAlignment="1">
      <alignment horizontal="center"/>
    </xf>
    <xf numFmtId="0" fontId="9" fillId="0" borderId="27" xfId="0" applyFont="1" applyBorder="1" applyAlignment="1">
      <alignment horizontal="center"/>
    </xf>
    <xf numFmtId="0" fontId="9" fillId="0" borderId="28" xfId="0" applyFont="1" applyBorder="1" applyAlignment="1">
      <alignment horizontal="center"/>
    </xf>
    <xf numFmtId="0" fontId="6" fillId="0" borderId="29" xfId="0" applyFont="1" applyBorder="1" applyAlignment="1">
      <alignment horizontal="center"/>
    </xf>
    <xf numFmtId="0" fontId="13" fillId="0" borderId="11" xfId="0" applyFont="1" applyBorder="1" applyAlignment="1">
      <alignment horizontal="center" vertical="top"/>
    </xf>
    <xf numFmtId="0" fontId="7" fillId="0" borderId="30" xfId="0" applyFont="1" applyBorder="1" applyAlignment="1">
      <alignment horizontal="center"/>
    </xf>
    <xf numFmtId="0" fontId="9" fillId="0" borderId="5" xfId="0" applyFont="1" applyBorder="1" applyAlignment="1">
      <alignment horizontal="center"/>
    </xf>
    <xf numFmtId="0" fontId="9" fillId="0" borderId="31" xfId="0" applyFont="1" applyBorder="1" applyAlignment="1">
      <alignment horizontal="center"/>
    </xf>
    <xf numFmtId="0" fontId="9" fillId="0" borderId="32" xfId="0" applyFont="1" applyBorder="1" applyAlignment="1">
      <alignment horizontal="center"/>
    </xf>
    <xf numFmtId="0" fontId="6" fillId="0" borderId="33" xfId="0" applyFont="1" applyBorder="1" applyAlignment="1">
      <alignment horizontal="center"/>
    </xf>
    <xf numFmtId="0" fontId="13" fillId="0" borderId="0" xfId="0" applyFont="1" applyAlignment="1">
      <alignment horizontal="left"/>
    </xf>
    <xf numFmtId="0" fontId="7" fillId="0" borderId="34" xfId="0" applyFont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35" xfId="0" applyFont="1" applyBorder="1" applyAlignment="1">
      <alignment horizontal="center"/>
    </xf>
    <xf numFmtId="0" fontId="14" fillId="0" borderId="36" xfId="0" applyFont="1" applyBorder="1" applyAlignment="1">
      <alignment horizontal="center"/>
    </xf>
    <xf numFmtId="0" fontId="14" fillId="0" borderId="3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8" fillId="0" borderId="18" xfId="0" applyFont="1" applyBorder="1" applyAlignment="1">
      <alignment horizontal="center"/>
    </xf>
    <xf numFmtId="0" fontId="13" fillId="0" borderId="18" xfId="0" applyFont="1" applyBorder="1" applyAlignment="1">
      <alignment horizontal="center" vertical="top"/>
    </xf>
    <xf numFmtId="0" fontId="8" fillId="0" borderId="0" xfId="0" applyFont="1" applyAlignment="1">
      <alignment horizontal="center"/>
    </xf>
    <xf numFmtId="0" fontId="9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13" fillId="0" borderId="0" xfId="0" applyFont="1" applyAlignment="1">
      <alignment horizontal="center" vertical="top"/>
    </xf>
    <xf numFmtId="0" fontId="7" fillId="0" borderId="0" xfId="0" applyFont="1" applyAlignment="1">
      <alignment horizontal="center"/>
    </xf>
    <xf numFmtId="0" fontId="15" fillId="0" borderId="0" xfId="0" applyFont="1" applyAlignment="1"/>
    <xf numFmtId="0" fontId="16" fillId="3" borderId="0" xfId="0" applyFont="1" applyFill="1" applyAlignment="1">
      <alignment horizontal="center"/>
    </xf>
    <xf numFmtId="0" fontId="16" fillId="3" borderId="0" xfId="0" applyFont="1" applyFill="1" applyAlignment="1">
      <alignment horizontal="center"/>
    </xf>
    <xf numFmtId="0" fontId="18" fillId="0" borderId="0" xfId="0" applyFont="1" applyAlignment="1"/>
    <xf numFmtId="0" fontId="18" fillId="3" borderId="0" xfId="0" applyFont="1" applyFill="1" applyAlignment="1"/>
    <xf numFmtId="0" fontId="18" fillId="3" borderId="0" xfId="0" applyFont="1" applyFill="1" applyAlignment="1"/>
    <xf numFmtId="0" fontId="15" fillId="3" borderId="0" xfId="0" applyFont="1" applyFill="1" applyAlignment="1">
      <alignment horizontal="center"/>
    </xf>
    <xf numFmtId="0" fontId="15" fillId="0" borderId="40" xfId="0" applyFont="1" applyBorder="1" applyAlignment="1">
      <alignment horizontal="center"/>
    </xf>
    <xf numFmtId="0" fontId="15" fillId="3" borderId="38" xfId="0" applyFont="1" applyFill="1" applyBorder="1" applyAlignment="1">
      <alignment horizontal="center"/>
    </xf>
    <xf numFmtId="0" fontId="20" fillId="0" borderId="0" xfId="0" applyFont="1" applyAlignment="1">
      <alignment horizontal="center"/>
    </xf>
    <xf numFmtId="0" fontId="6" fillId="3" borderId="0" xfId="0" applyFont="1" applyFill="1" applyAlignment="1"/>
    <xf numFmtId="0" fontId="15" fillId="3" borderId="5" xfId="0" applyFont="1" applyFill="1" applyBorder="1" applyAlignment="1">
      <alignment horizontal="center"/>
    </xf>
    <xf numFmtId="0" fontId="7" fillId="3" borderId="0" xfId="0" applyFont="1" applyFill="1" applyAlignment="1"/>
    <xf numFmtId="0" fontId="9" fillId="3" borderId="38" xfId="0" applyFont="1" applyFill="1" applyBorder="1" applyAlignment="1">
      <alignment horizontal="center"/>
    </xf>
    <xf numFmtId="0" fontId="9" fillId="3" borderId="39" xfId="0" applyFont="1" applyFill="1" applyBorder="1" applyAlignment="1">
      <alignment horizontal="center"/>
    </xf>
    <xf numFmtId="0" fontId="9" fillId="3" borderId="38" xfId="0" applyFont="1" applyFill="1" applyBorder="1" applyAlignment="1">
      <alignment horizontal="center"/>
    </xf>
    <xf numFmtId="0" fontId="15" fillId="4" borderId="3" xfId="0" applyFont="1" applyFill="1" applyBorder="1" applyAlignment="1">
      <alignment horizontal="center"/>
    </xf>
    <xf numFmtId="0" fontId="15" fillId="4" borderId="6" xfId="0" applyFont="1" applyFill="1" applyBorder="1" applyAlignment="1">
      <alignment horizontal="center"/>
    </xf>
    <xf numFmtId="0" fontId="15" fillId="4" borderId="30" xfId="0" applyFont="1" applyFill="1" applyBorder="1" applyAlignment="1">
      <alignment horizontal="center"/>
    </xf>
    <xf numFmtId="0" fontId="12" fillId="0" borderId="38" xfId="0" applyFont="1" applyBorder="1" applyAlignment="1">
      <alignment horizontal="center" vertical="top"/>
    </xf>
    <xf numFmtId="0" fontId="24" fillId="0" borderId="38" xfId="0" applyFont="1" applyBorder="1" applyAlignment="1">
      <alignment horizontal="center"/>
    </xf>
    <xf numFmtId="0" fontId="9" fillId="3" borderId="42" xfId="0" applyFont="1" applyFill="1" applyBorder="1" applyAlignment="1">
      <alignment horizontal="center"/>
    </xf>
    <xf numFmtId="0" fontId="18" fillId="0" borderId="2" xfId="0" applyFont="1" applyBorder="1" applyAlignment="1"/>
    <xf numFmtId="0" fontId="27" fillId="0" borderId="0" xfId="0" applyFont="1" applyAlignment="1"/>
    <xf numFmtId="0" fontId="0" fillId="0" borderId="46" xfId="0" applyFont="1" applyBorder="1" applyAlignment="1"/>
    <xf numFmtId="0" fontId="0" fillId="0" borderId="0" xfId="0" applyFont="1" applyBorder="1" applyAlignment="1"/>
    <xf numFmtId="0" fontId="0" fillId="0" borderId="47" xfId="0" applyFont="1" applyBorder="1" applyAlignment="1"/>
    <xf numFmtId="0" fontId="0" fillId="0" borderId="48" xfId="0" applyFont="1" applyBorder="1" applyAlignment="1"/>
    <xf numFmtId="0" fontId="0" fillId="0" borderId="49" xfId="0" applyFont="1" applyBorder="1" applyAlignment="1"/>
    <xf numFmtId="0" fontId="0" fillId="0" borderId="50" xfId="0" applyFont="1" applyBorder="1" applyAlignment="1"/>
    <xf numFmtId="0" fontId="29" fillId="0" borderId="18" xfId="0" applyFont="1" applyBorder="1" applyAlignment="1">
      <alignment horizontal="center"/>
    </xf>
    <xf numFmtId="0" fontId="31" fillId="3" borderId="38" xfId="0" applyFont="1" applyFill="1" applyBorder="1" applyAlignment="1">
      <alignment horizontal="center"/>
    </xf>
    <xf numFmtId="0" fontId="21" fillId="6" borderId="40" xfId="0" applyFont="1" applyFill="1" applyBorder="1" applyAlignment="1">
      <alignment horizontal="center"/>
    </xf>
    <xf numFmtId="0" fontId="19" fillId="6" borderId="38" xfId="0" applyFont="1" applyFill="1" applyBorder="1" applyAlignment="1">
      <alignment horizontal="center"/>
    </xf>
    <xf numFmtId="0" fontId="22" fillId="6" borderId="4" xfId="0" applyFont="1" applyFill="1" applyBorder="1" applyAlignment="1">
      <alignment horizontal="center"/>
    </xf>
    <xf numFmtId="0" fontId="30" fillId="6" borderId="38" xfId="0" applyFont="1" applyFill="1" applyBorder="1" applyAlignment="1">
      <alignment horizontal="center"/>
    </xf>
    <xf numFmtId="0" fontId="15" fillId="6" borderId="4" xfId="0" applyFont="1" applyFill="1" applyBorder="1" applyAlignment="1">
      <alignment horizontal="center"/>
    </xf>
    <xf numFmtId="0" fontId="15" fillId="6" borderId="40" xfId="0" applyFont="1" applyFill="1" applyBorder="1" applyAlignment="1">
      <alignment horizontal="center"/>
    </xf>
    <xf numFmtId="0" fontId="25" fillId="6" borderId="40" xfId="0" applyFont="1" applyFill="1" applyBorder="1" applyAlignment="1">
      <alignment horizontal="center"/>
    </xf>
    <xf numFmtId="0" fontId="26" fillId="6" borderId="4" xfId="0" applyFont="1" applyFill="1" applyBorder="1" applyAlignment="1">
      <alignment horizontal="center"/>
    </xf>
    <xf numFmtId="0" fontId="23" fillId="6" borderId="38" xfId="0" applyFont="1" applyFill="1" applyBorder="1" applyAlignment="1">
      <alignment horizontal="center"/>
    </xf>
    <xf numFmtId="0" fontId="15" fillId="6" borderId="39" xfId="0" applyFont="1" applyFill="1" applyBorder="1" applyAlignment="1">
      <alignment horizontal="center"/>
    </xf>
    <xf numFmtId="0" fontId="19" fillId="6" borderId="41" xfId="0" applyFont="1" applyFill="1" applyBorder="1" applyAlignment="1">
      <alignment horizontal="center"/>
    </xf>
    <xf numFmtId="0" fontId="15" fillId="6" borderId="38" xfId="0" applyFont="1" applyFill="1" applyBorder="1" applyAlignment="1">
      <alignment horizontal="center"/>
    </xf>
    <xf numFmtId="0" fontId="32" fillId="6" borderId="38" xfId="0" applyFont="1" applyFill="1" applyBorder="1" applyAlignment="1">
      <alignment horizontal="center"/>
    </xf>
    <xf numFmtId="0" fontId="30" fillId="6" borderId="41" xfId="0" applyFont="1" applyFill="1" applyBorder="1" applyAlignment="1">
      <alignment horizontal="center"/>
    </xf>
    <xf numFmtId="0" fontId="0" fillId="0" borderId="0" xfId="0" applyFont="1" applyAlignment="1">
      <alignment horizontal="center" vertical="center"/>
    </xf>
    <xf numFmtId="0" fontId="27" fillId="0" borderId="0" xfId="0" applyFont="1" applyAlignment="1">
      <alignment horizontal="center" vertical="center"/>
    </xf>
    <xf numFmtId="0" fontId="6" fillId="0" borderId="33" xfId="0" applyFont="1" applyFill="1" applyBorder="1" applyAlignment="1">
      <alignment horizontal="center" vertical="center"/>
    </xf>
    <xf numFmtId="0" fontId="7" fillId="0" borderId="8" xfId="0" applyFont="1" applyBorder="1" applyAlignment="1">
      <alignment horizontal="center"/>
    </xf>
    <xf numFmtId="0" fontId="2" fillId="0" borderId="12" xfId="0" applyFont="1" applyBorder="1"/>
    <xf numFmtId="0" fontId="7" fillId="0" borderId="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1" fillId="2" borderId="1" xfId="0" applyFont="1" applyFill="1" applyBorder="1" applyAlignment="1">
      <alignment horizontal="center"/>
    </xf>
    <xf numFmtId="0" fontId="2" fillId="0" borderId="2" xfId="0" applyFont="1" applyBorder="1"/>
    <xf numFmtId="0" fontId="2" fillId="0" borderId="3" xfId="0" applyFont="1" applyBorder="1"/>
    <xf numFmtId="0" fontId="4" fillId="2" borderId="5" xfId="0" applyFont="1" applyFill="1" applyBorder="1" applyAlignment="1">
      <alignment horizontal="center"/>
    </xf>
    <xf numFmtId="0" fontId="2" fillId="0" borderId="5" xfId="0" applyFont="1" applyBorder="1"/>
    <xf numFmtId="0" fontId="17" fillId="6" borderId="1" xfId="0" applyFont="1" applyFill="1" applyBorder="1" applyAlignment="1">
      <alignment horizontal="center"/>
    </xf>
    <xf numFmtId="0" fontId="17" fillId="6" borderId="2" xfId="0" applyFont="1" applyFill="1" applyBorder="1" applyAlignment="1">
      <alignment horizontal="center"/>
    </xf>
    <xf numFmtId="0" fontId="17" fillId="6" borderId="3" xfId="0" applyFont="1" applyFill="1" applyBorder="1" applyAlignment="1">
      <alignment horizontal="center"/>
    </xf>
    <xf numFmtId="0" fontId="33" fillId="6" borderId="4" xfId="0" applyFont="1" applyFill="1" applyBorder="1" applyAlignment="1">
      <alignment horizontal="center"/>
    </xf>
    <xf numFmtId="0" fontId="33" fillId="6" borderId="5" xfId="0" applyFont="1" applyFill="1" applyBorder="1" applyAlignment="1">
      <alignment horizontal="center"/>
    </xf>
    <xf numFmtId="0" fontId="33" fillId="6" borderId="6" xfId="0" applyFont="1" applyFill="1" applyBorder="1" applyAlignment="1">
      <alignment horizontal="center"/>
    </xf>
    <xf numFmtId="0" fontId="28" fillId="5" borderId="43" xfId="0" applyFont="1" applyFill="1" applyBorder="1" applyAlignment="1">
      <alignment horizontal="center" vertical="center"/>
    </xf>
    <xf numFmtId="0" fontId="28" fillId="5" borderId="44" xfId="0" applyFont="1" applyFill="1" applyBorder="1" applyAlignment="1">
      <alignment horizontal="center" vertical="center"/>
    </xf>
    <xf numFmtId="0" fontId="28" fillId="5" borderId="45" xfId="0" applyFont="1" applyFill="1" applyBorder="1" applyAlignment="1">
      <alignment horizontal="center" vertical="center"/>
    </xf>
    <xf numFmtId="0" fontId="28" fillId="5" borderId="46" xfId="0" applyFont="1" applyFill="1" applyBorder="1" applyAlignment="1">
      <alignment horizontal="center" vertical="center"/>
    </xf>
    <xf numFmtId="0" fontId="28" fillId="5" borderId="0" xfId="0" applyFont="1" applyFill="1" applyBorder="1" applyAlignment="1">
      <alignment horizontal="center" vertical="center"/>
    </xf>
    <xf numFmtId="0" fontId="28" fillId="5" borderId="47" xfId="0" applyFont="1" applyFill="1" applyBorder="1" applyAlignment="1">
      <alignment horizontal="center" vertical="center"/>
    </xf>
    <xf numFmtId="0" fontId="28" fillId="5" borderId="48" xfId="0" applyFont="1" applyFill="1" applyBorder="1" applyAlignment="1">
      <alignment horizontal="center" wrapText="1"/>
    </xf>
    <xf numFmtId="0" fontId="28" fillId="5" borderId="49" xfId="0" applyFont="1" applyFill="1" applyBorder="1" applyAlignment="1">
      <alignment horizontal="center" wrapText="1"/>
    </xf>
    <xf numFmtId="0" fontId="28" fillId="5" borderId="50" xfId="0" applyFont="1" applyFill="1" applyBorder="1" applyAlignment="1">
      <alignment horizontal="center" wrapText="1"/>
    </xf>
  </cellXfs>
  <cellStyles count="1">
    <cellStyle name="Normální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19050</xdr:colOff>
      <xdr:row>7</xdr:row>
      <xdr:rowOff>9524</xdr:rowOff>
    </xdr:from>
    <xdr:to>
      <xdr:col>20</xdr:col>
      <xdr:colOff>590550</xdr:colOff>
      <xdr:row>45</xdr:row>
      <xdr:rowOff>126073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57450" y="2343149"/>
          <a:ext cx="10325100" cy="626969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B3:U394"/>
  <sheetViews>
    <sheetView topLeftCell="A241" workbookViewId="0">
      <selection activeCell="P264" sqref="P264"/>
    </sheetView>
  </sheetViews>
  <sheetFormatPr defaultColWidth="12.59765625" defaultRowHeight="15.75" customHeight="1"/>
  <cols>
    <col min="1" max="1" width="2.3984375" customWidth="1"/>
    <col min="2" max="2" width="23.73046875" customWidth="1"/>
    <col min="3" max="3" width="9.59765625" customWidth="1"/>
    <col min="4" max="4" width="9.86328125" customWidth="1"/>
    <col min="5" max="6" width="8.1328125" customWidth="1"/>
    <col min="7" max="7" width="8.59765625" customWidth="1"/>
    <col min="9" max="9" width="23.73046875" customWidth="1"/>
    <col min="10" max="10" width="9.265625" customWidth="1"/>
    <col min="11" max="11" width="9.3984375" customWidth="1"/>
    <col min="12" max="12" width="7.73046875" customWidth="1"/>
    <col min="13" max="13" width="8.3984375" customWidth="1"/>
    <col min="14" max="14" width="8.59765625" customWidth="1"/>
    <col min="16" max="16" width="23.73046875" customWidth="1"/>
    <col min="17" max="17" width="9.59765625" customWidth="1"/>
    <col min="18" max="18" width="9.1328125" customWidth="1"/>
    <col min="19" max="19" width="8.265625" customWidth="1"/>
    <col min="20" max="20" width="7.3984375" customWidth="1"/>
    <col min="21" max="21" width="9" customWidth="1"/>
  </cols>
  <sheetData>
    <row r="3" spans="2:21" ht="31.15">
      <c r="D3" s="105" t="s">
        <v>13</v>
      </c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106"/>
      <c r="R3" s="107"/>
    </row>
    <row r="4" spans="2:21" ht="21">
      <c r="D4" s="1"/>
      <c r="E4" s="2"/>
      <c r="F4" s="2"/>
      <c r="G4" s="2"/>
      <c r="H4" s="2"/>
      <c r="I4" s="108" t="s">
        <v>14</v>
      </c>
      <c r="J4" s="109"/>
      <c r="K4" s="109"/>
      <c r="L4" s="109"/>
      <c r="M4" s="109"/>
      <c r="N4" s="109"/>
      <c r="O4" s="2"/>
      <c r="P4" s="2"/>
      <c r="Q4" s="2"/>
      <c r="R4" s="3"/>
    </row>
    <row r="5" spans="2:21" ht="17.25" customHeight="1"/>
    <row r="7" spans="2:21" ht="15">
      <c r="B7" s="4">
        <v>0.375</v>
      </c>
      <c r="C7" s="5"/>
      <c r="D7" s="5"/>
      <c r="E7" s="5"/>
      <c r="F7" s="5"/>
      <c r="G7" s="5"/>
      <c r="I7" s="4"/>
      <c r="J7" s="5"/>
      <c r="K7" s="5"/>
      <c r="L7" s="5"/>
      <c r="M7" s="5"/>
      <c r="N7" s="5"/>
      <c r="P7" s="4"/>
      <c r="Q7" s="5"/>
      <c r="R7" s="5"/>
      <c r="S7" s="5"/>
      <c r="T7" s="5"/>
      <c r="U7" s="5"/>
    </row>
    <row r="8" spans="2:21" ht="12.75">
      <c r="B8" s="6" t="s">
        <v>0</v>
      </c>
      <c r="C8" s="100" t="s">
        <v>1</v>
      </c>
      <c r="D8" s="102" t="s">
        <v>2</v>
      </c>
      <c r="E8" s="103"/>
      <c r="F8" s="103"/>
      <c r="G8" s="104"/>
      <c r="I8" s="6" t="s">
        <v>0</v>
      </c>
      <c r="J8" s="100" t="s">
        <v>1</v>
      </c>
      <c r="K8" s="102" t="s">
        <v>2</v>
      </c>
      <c r="L8" s="103"/>
      <c r="M8" s="103"/>
      <c r="N8" s="104"/>
      <c r="P8" s="6" t="s">
        <v>0</v>
      </c>
      <c r="Q8" s="100" t="s">
        <v>1</v>
      </c>
      <c r="R8" s="102" t="s">
        <v>2</v>
      </c>
      <c r="S8" s="103"/>
      <c r="T8" s="103"/>
      <c r="U8" s="104"/>
    </row>
    <row r="9" spans="2:21" ht="12.75">
      <c r="B9" s="7" t="s">
        <v>3</v>
      </c>
      <c r="C9" s="101"/>
      <c r="D9" s="8" t="s">
        <v>4</v>
      </c>
      <c r="E9" s="8" t="s">
        <v>5</v>
      </c>
      <c r="F9" s="8" t="s">
        <v>6</v>
      </c>
      <c r="G9" s="9" t="s">
        <v>7</v>
      </c>
      <c r="I9" s="7" t="s">
        <v>3</v>
      </c>
      <c r="J9" s="101"/>
      <c r="K9" s="8" t="s">
        <v>4</v>
      </c>
      <c r="L9" s="8" t="s">
        <v>5</v>
      </c>
      <c r="M9" s="8" t="s">
        <v>6</v>
      </c>
      <c r="N9" s="9" t="s">
        <v>7</v>
      </c>
      <c r="P9" s="7" t="s">
        <v>3</v>
      </c>
      <c r="Q9" s="101"/>
      <c r="R9" s="8" t="s">
        <v>4</v>
      </c>
      <c r="S9" s="8" t="s">
        <v>5</v>
      </c>
      <c r="T9" s="8" t="s">
        <v>6</v>
      </c>
      <c r="U9" s="9" t="s">
        <v>7</v>
      </c>
    </row>
    <row r="10" spans="2:21" ht="4.5" customHeight="1">
      <c r="B10" s="5"/>
      <c r="C10" s="5"/>
      <c r="D10" s="5"/>
      <c r="E10" s="5"/>
      <c r="F10" s="5"/>
      <c r="G10" s="5"/>
      <c r="I10" s="5"/>
      <c r="J10" s="5"/>
      <c r="K10" s="5"/>
      <c r="L10" s="5"/>
      <c r="M10" s="5"/>
      <c r="N10" s="5"/>
      <c r="P10" s="5"/>
      <c r="Q10" s="5"/>
      <c r="R10" s="5"/>
      <c r="S10" s="5"/>
      <c r="T10" s="5"/>
      <c r="U10" s="5"/>
    </row>
    <row r="11" spans="2:21" ht="15.4" thickBot="1">
      <c r="B11" s="10"/>
      <c r="C11" s="11">
        <v>1</v>
      </c>
      <c r="D11" s="12">
        <v>115</v>
      </c>
      <c r="E11" s="13"/>
      <c r="F11" s="14"/>
      <c r="G11" s="15">
        <f>D11+E11</f>
        <v>115</v>
      </c>
      <c r="I11" s="10"/>
      <c r="J11" s="11">
        <v>1</v>
      </c>
      <c r="K11" s="12">
        <v>132</v>
      </c>
      <c r="L11" s="13"/>
      <c r="M11" s="14"/>
      <c r="N11" s="15">
        <f>K11+L11</f>
        <v>132</v>
      </c>
      <c r="P11" s="16"/>
      <c r="Q11" s="11">
        <v>1</v>
      </c>
      <c r="R11" s="12">
        <v>83</v>
      </c>
      <c r="S11" s="13"/>
      <c r="T11" s="14"/>
      <c r="U11" s="15">
        <f>R11+S11</f>
        <v>83</v>
      </c>
    </row>
    <row r="12" spans="2:21" ht="15.4" thickBot="1">
      <c r="B12" s="17" t="s">
        <v>27</v>
      </c>
      <c r="C12" s="18">
        <v>2</v>
      </c>
      <c r="D12" s="19">
        <v>114</v>
      </c>
      <c r="E12" s="20"/>
      <c r="F12" s="21"/>
      <c r="G12" s="15">
        <f t="shared" ref="G12:G14" si="0">D12+E12</f>
        <v>114</v>
      </c>
      <c r="I12" s="81" t="s">
        <v>29</v>
      </c>
      <c r="J12" s="18">
        <v>2</v>
      </c>
      <c r="K12" s="19">
        <v>125</v>
      </c>
      <c r="L12" s="20"/>
      <c r="M12" s="21"/>
      <c r="N12" s="15">
        <f t="shared" ref="N12:N14" si="1">K12+L12</f>
        <v>125</v>
      </c>
      <c r="P12" s="23" t="s">
        <v>31</v>
      </c>
      <c r="Q12" s="18">
        <v>2</v>
      </c>
      <c r="R12" s="19">
        <v>82</v>
      </c>
      <c r="S12" s="20"/>
      <c r="T12" s="21"/>
      <c r="U12" s="15">
        <f t="shared" ref="U12:U14" si="2">R12+S12</f>
        <v>82</v>
      </c>
    </row>
    <row r="13" spans="2:21" ht="13.9" thickBot="1">
      <c r="B13" s="24"/>
      <c r="C13" s="25">
        <v>3</v>
      </c>
      <c r="D13" s="26"/>
      <c r="E13" s="27"/>
      <c r="F13" s="28"/>
      <c r="G13" s="15">
        <f t="shared" si="0"/>
        <v>0</v>
      </c>
      <c r="I13" s="24"/>
      <c r="J13" s="25">
        <v>3</v>
      </c>
      <c r="K13" s="26"/>
      <c r="L13" s="27"/>
      <c r="M13" s="28"/>
      <c r="N13" s="15">
        <f t="shared" si="1"/>
        <v>0</v>
      </c>
      <c r="P13" s="24"/>
      <c r="Q13" s="25">
        <v>3</v>
      </c>
      <c r="R13" s="26"/>
      <c r="S13" s="27"/>
      <c r="T13" s="28"/>
      <c r="U13" s="15">
        <f t="shared" si="2"/>
        <v>0</v>
      </c>
    </row>
    <row r="14" spans="2:21" ht="13.9" thickBot="1">
      <c r="B14" s="30"/>
      <c r="C14" s="31">
        <v>4</v>
      </c>
      <c r="D14" s="32"/>
      <c r="E14" s="33"/>
      <c r="F14" s="34"/>
      <c r="G14" s="15">
        <f t="shared" si="0"/>
        <v>0</v>
      </c>
      <c r="I14" s="30"/>
      <c r="J14" s="31">
        <v>4</v>
      </c>
      <c r="K14" s="32"/>
      <c r="L14" s="33"/>
      <c r="M14" s="34"/>
      <c r="N14" s="15">
        <f t="shared" si="1"/>
        <v>0</v>
      </c>
      <c r="P14" s="30"/>
      <c r="Q14" s="31">
        <v>4</v>
      </c>
      <c r="R14" s="32"/>
      <c r="S14" s="33"/>
      <c r="T14" s="34"/>
      <c r="U14" s="15">
        <f t="shared" si="2"/>
        <v>0</v>
      </c>
    </row>
    <row r="15" spans="2:21" ht="15.4" thickBot="1">
      <c r="B15" s="36"/>
      <c r="C15" s="37" t="s">
        <v>7</v>
      </c>
      <c r="D15" s="38">
        <f t="shared" ref="D15:G15" si="3">SUM(D11+D12+D13+D14)</f>
        <v>229</v>
      </c>
      <c r="E15" s="39">
        <f t="shared" si="3"/>
        <v>0</v>
      </c>
      <c r="F15" s="40">
        <f t="shared" si="3"/>
        <v>0</v>
      </c>
      <c r="G15" s="41">
        <f t="shared" si="3"/>
        <v>229</v>
      </c>
      <c r="I15" s="36"/>
      <c r="J15" s="37" t="s">
        <v>7</v>
      </c>
      <c r="K15" s="38">
        <f t="shared" ref="K15:N15" si="4">SUM(K11+K12+K13+K14)</f>
        <v>257</v>
      </c>
      <c r="L15" s="39">
        <f t="shared" si="4"/>
        <v>0</v>
      </c>
      <c r="M15" s="40">
        <f t="shared" si="4"/>
        <v>0</v>
      </c>
      <c r="N15" s="41">
        <f t="shared" si="4"/>
        <v>257</v>
      </c>
      <c r="P15" s="36"/>
      <c r="Q15" s="37" t="s">
        <v>7</v>
      </c>
      <c r="R15" s="38">
        <f t="shared" ref="R15:U15" si="5">SUM(R11+R12+R13+R14)</f>
        <v>165</v>
      </c>
      <c r="S15" s="39">
        <f t="shared" si="5"/>
        <v>0</v>
      </c>
      <c r="T15" s="40">
        <f t="shared" si="5"/>
        <v>0</v>
      </c>
      <c r="U15" s="41">
        <f t="shared" si="5"/>
        <v>165</v>
      </c>
    </row>
    <row r="16" spans="2:21" ht="6.75" customHeight="1">
      <c r="P16" s="36"/>
      <c r="Q16" s="42"/>
      <c r="R16" s="43"/>
      <c r="S16" s="43"/>
      <c r="T16" s="43"/>
      <c r="U16" s="43"/>
    </row>
    <row r="17" spans="2:21" ht="12.75">
      <c r="B17" s="6" t="s">
        <v>0</v>
      </c>
      <c r="C17" s="100" t="s">
        <v>1</v>
      </c>
      <c r="D17" s="102" t="s">
        <v>2</v>
      </c>
      <c r="E17" s="103"/>
      <c r="F17" s="103"/>
      <c r="G17" s="104"/>
      <c r="I17" s="6" t="s">
        <v>0</v>
      </c>
      <c r="J17" s="100" t="s">
        <v>1</v>
      </c>
      <c r="K17" s="102" t="s">
        <v>2</v>
      </c>
      <c r="L17" s="103"/>
      <c r="M17" s="103"/>
      <c r="N17" s="104"/>
      <c r="P17" s="6" t="s">
        <v>0</v>
      </c>
      <c r="Q17" s="100" t="s">
        <v>1</v>
      </c>
      <c r="R17" s="102" t="s">
        <v>2</v>
      </c>
      <c r="S17" s="103"/>
      <c r="T17" s="103"/>
      <c r="U17" s="104"/>
    </row>
    <row r="18" spans="2:21" ht="12.75">
      <c r="B18" s="7" t="s">
        <v>3</v>
      </c>
      <c r="C18" s="101"/>
      <c r="D18" s="8" t="s">
        <v>4</v>
      </c>
      <c r="E18" s="8" t="s">
        <v>5</v>
      </c>
      <c r="F18" s="8" t="s">
        <v>6</v>
      </c>
      <c r="G18" s="9" t="s">
        <v>7</v>
      </c>
      <c r="I18" s="7" t="s">
        <v>3</v>
      </c>
      <c r="J18" s="101"/>
      <c r="K18" s="8" t="s">
        <v>4</v>
      </c>
      <c r="L18" s="8" t="s">
        <v>5</v>
      </c>
      <c r="M18" s="8" t="s">
        <v>6</v>
      </c>
      <c r="N18" s="9" t="s">
        <v>7</v>
      </c>
      <c r="P18" s="7" t="s">
        <v>3</v>
      </c>
      <c r="Q18" s="101"/>
      <c r="R18" s="8" t="s">
        <v>4</v>
      </c>
      <c r="S18" s="8" t="s">
        <v>5</v>
      </c>
      <c r="T18" s="8" t="s">
        <v>6</v>
      </c>
      <c r="U18" s="9" t="s">
        <v>7</v>
      </c>
    </row>
    <row r="19" spans="2:21" ht="5.25" customHeight="1">
      <c r="B19" s="5"/>
      <c r="C19" s="5"/>
      <c r="D19" s="5"/>
      <c r="E19" s="5"/>
      <c r="F19" s="5"/>
      <c r="G19" s="5"/>
      <c r="I19" s="5"/>
      <c r="J19" s="5"/>
      <c r="K19" s="5"/>
      <c r="L19" s="5"/>
      <c r="M19" s="5"/>
      <c r="N19" s="5"/>
      <c r="P19" s="5"/>
      <c r="Q19" s="5"/>
      <c r="R19" s="5"/>
      <c r="S19" s="5"/>
      <c r="T19" s="5"/>
      <c r="U19" s="5"/>
    </row>
    <row r="20" spans="2:21" ht="15.4" thickBot="1">
      <c r="B20" s="10"/>
      <c r="C20" s="11">
        <v>1</v>
      </c>
      <c r="D20" s="12">
        <v>77</v>
      </c>
      <c r="E20" s="13"/>
      <c r="F20" s="14"/>
      <c r="G20" s="15">
        <f>D20+E20</f>
        <v>77</v>
      </c>
      <c r="I20" s="10"/>
      <c r="J20" s="11">
        <v>1</v>
      </c>
      <c r="K20" s="12">
        <v>133</v>
      </c>
      <c r="L20" s="13"/>
      <c r="M20" s="14"/>
      <c r="N20" s="15">
        <f t="shared" ref="N20:N23" si="6">SUM(K20+L20)</f>
        <v>133</v>
      </c>
      <c r="P20" s="10"/>
      <c r="Q20" s="11">
        <v>1</v>
      </c>
      <c r="R20" s="12">
        <v>110</v>
      </c>
      <c r="S20" s="13"/>
      <c r="T20" s="14"/>
      <c r="U20" s="15">
        <f>R20+S20</f>
        <v>110</v>
      </c>
    </row>
    <row r="21" spans="2:21" ht="15.4" thickBot="1">
      <c r="B21" s="17" t="s">
        <v>28</v>
      </c>
      <c r="C21" s="18">
        <v>2</v>
      </c>
      <c r="D21" s="19">
        <v>52</v>
      </c>
      <c r="E21" s="20"/>
      <c r="F21" s="21"/>
      <c r="G21" s="15">
        <f t="shared" ref="G21:G23" si="7">D21+E21</f>
        <v>52</v>
      </c>
      <c r="I21" s="44" t="s">
        <v>30</v>
      </c>
      <c r="J21" s="18">
        <v>2</v>
      </c>
      <c r="K21" s="19">
        <v>124</v>
      </c>
      <c r="L21" s="20"/>
      <c r="M21" s="21"/>
      <c r="N21" s="22">
        <f t="shared" si="6"/>
        <v>124</v>
      </c>
      <c r="P21" s="17" t="s">
        <v>32</v>
      </c>
      <c r="Q21" s="18">
        <v>2</v>
      </c>
      <c r="R21" s="19">
        <v>102</v>
      </c>
      <c r="S21" s="20"/>
      <c r="T21" s="21"/>
      <c r="U21" s="15">
        <f t="shared" ref="U21:U23" si="8">R21+S21</f>
        <v>102</v>
      </c>
    </row>
    <row r="22" spans="2:21" ht="13.9" thickBot="1">
      <c r="B22" s="24"/>
      <c r="C22" s="25">
        <v>3</v>
      </c>
      <c r="D22" s="26"/>
      <c r="E22" s="27"/>
      <c r="F22" s="28"/>
      <c r="G22" s="15">
        <f t="shared" si="7"/>
        <v>0</v>
      </c>
      <c r="I22" s="45"/>
      <c r="J22" s="25">
        <v>3</v>
      </c>
      <c r="K22" s="26"/>
      <c r="L22" s="27"/>
      <c r="M22" s="28"/>
      <c r="N22" s="29">
        <f t="shared" si="6"/>
        <v>0</v>
      </c>
      <c r="P22" s="24"/>
      <c r="Q22" s="25">
        <v>3</v>
      </c>
      <c r="R22" s="26"/>
      <c r="S22" s="27"/>
      <c r="T22" s="28"/>
      <c r="U22" s="15">
        <f t="shared" si="8"/>
        <v>0</v>
      </c>
    </row>
    <row r="23" spans="2:21" ht="13.9" thickBot="1">
      <c r="B23" s="30"/>
      <c r="C23" s="31">
        <v>4</v>
      </c>
      <c r="D23" s="32"/>
      <c r="E23" s="33"/>
      <c r="F23" s="34"/>
      <c r="G23" s="15">
        <f t="shared" si="7"/>
        <v>0</v>
      </c>
      <c r="I23" s="30"/>
      <c r="J23" s="31">
        <v>4</v>
      </c>
      <c r="K23" s="32"/>
      <c r="L23" s="33"/>
      <c r="M23" s="34"/>
      <c r="N23" s="35">
        <f t="shared" si="6"/>
        <v>0</v>
      </c>
      <c r="P23" s="30"/>
      <c r="Q23" s="31">
        <v>4</v>
      </c>
      <c r="R23" s="32"/>
      <c r="S23" s="33"/>
      <c r="T23" s="34"/>
      <c r="U23" s="15">
        <f t="shared" si="8"/>
        <v>0</v>
      </c>
    </row>
    <row r="24" spans="2:21" ht="15.4" thickBot="1">
      <c r="B24" s="36"/>
      <c r="C24" s="37" t="s">
        <v>7</v>
      </c>
      <c r="D24" s="38">
        <f t="shared" ref="D24:G24" si="9">SUM(D20+D21+D22+D23)</f>
        <v>129</v>
      </c>
      <c r="E24" s="39">
        <f t="shared" si="9"/>
        <v>0</v>
      </c>
      <c r="F24" s="40">
        <f t="shared" si="9"/>
        <v>0</v>
      </c>
      <c r="G24" s="41">
        <f t="shared" si="9"/>
        <v>129</v>
      </c>
      <c r="I24" s="36"/>
      <c r="J24" s="37" t="s">
        <v>7</v>
      </c>
      <c r="K24" s="38">
        <f t="shared" ref="K24:N24" si="10">SUM(K20+K21+K22+K23)</f>
        <v>257</v>
      </c>
      <c r="L24" s="39">
        <f t="shared" si="10"/>
        <v>0</v>
      </c>
      <c r="M24" s="40">
        <f t="shared" si="10"/>
        <v>0</v>
      </c>
      <c r="N24" s="41">
        <f t="shared" si="10"/>
        <v>257</v>
      </c>
      <c r="P24" s="36"/>
      <c r="Q24" s="37" t="s">
        <v>7</v>
      </c>
      <c r="R24" s="38">
        <f t="shared" ref="R24:U24" si="11">SUM(R20+R21+R22+R23)</f>
        <v>212</v>
      </c>
      <c r="S24" s="39">
        <f t="shared" si="11"/>
        <v>0</v>
      </c>
      <c r="T24" s="40">
        <f t="shared" si="11"/>
        <v>0</v>
      </c>
      <c r="U24" s="41">
        <f t="shared" si="11"/>
        <v>212</v>
      </c>
    </row>
    <row r="25" spans="2:21" ht="15.75" customHeight="1">
      <c r="F25" s="97" t="s">
        <v>17</v>
      </c>
      <c r="G25" s="97">
        <f>G15+G24</f>
        <v>358</v>
      </c>
      <c r="L25" s="74"/>
      <c r="M25" s="98" t="s">
        <v>17</v>
      </c>
      <c r="N25" s="99">
        <f>N15+N24</f>
        <v>514</v>
      </c>
      <c r="T25" t="s">
        <v>17</v>
      </c>
      <c r="U25" s="97">
        <f>U15+U24</f>
        <v>377</v>
      </c>
    </row>
    <row r="27" spans="2:21" ht="15">
      <c r="B27" s="4">
        <v>0.3888888888888889</v>
      </c>
      <c r="C27" s="5"/>
      <c r="D27" s="5"/>
      <c r="E27" s="5"/>
      <c r="F27" s="5"/>
      <c r="G27" s="5"/>
      <c r="I27" s="4"/>
      <c r="J27" s="5"/>
      <c r="K27" s="5"/>
      <c r="L27" s="5"/>
      <c r="M27" s="5"/>
      <c r="N27" s="5"/>
      <c r="P27" s="4"/>
      <c r="Q27" s="5"/>
      <c r="R27" s="5"/>
      <c r="S27" s="5"/>
      <c r="T27" s="5"/>
      <c r="U27" s="5"/>
    </row>
    <row r="28" spans="2:21" ht="12.75">
      <c r="B28" s="6" t="s">
        <v>0</v>
      </c>
      <c r="C28" s="100" t="s">
        <v>1</v>
      </c>
      <c r="D28" s="102" t="s">
        <v>2</v>
      </c>
      <c r="E28" s="103"/>
      <c r="F28" s="103"/>
      <c r="G28" s="104"/>
      <c r="I28" s="6" t="s">
        <v>0</v>
      </c>
      <c r="J28" s="100" t="s">
        <v>1</v>
      </c>
      <c r="K28" s="102" t="s">
        <v>2</v>
      </c>
      <c r="L28" s="103"/>
      <c r="M28" s="103"/>
      <c r="N28" s="104"/>
      <c r="P28" s="6" t="s">
        <v>0</v>
      </c>
      <c r="Q28" s="100" t="s">
        <v>1</v>
      </c>
      <c r="R28" s="102" t="s">
        <v>2</v>
      </c>
      <c r="S28" s="103"/>
      <c r="T28" s="103"/>
      <c r="U28" s="104"/>
    </row>
    <row r="29" spans="2:21" ht="12.75">
      <c r="B29" s="7" t="s">
        <v>3</v>
      </c>
      <c r="C29" s="101"/>
      <c r="D29" s="8" t="s">
        <v>4</v>
      </c>
      <c r="E29" s="8" t="s">
        <v>5</v>
      </c>
      <c r="F29" s="8" t="s">
        <v>6</v>
      </c>
      <c r="G29" s="9" t="s">
        <v>7</v>
      </c>
      <c r="I29" s="7" t="s">
        <v>3</v>
      </c>
      <c r="J29" s="101"/>
      <c r="K29" s="8" t="s">
        <v>4</v>
      </c>
      <c r="L29" s="8" t="s">
        <v>5</v>
      </c>
      <c r="M29" s="8" t="s">
        <v>6</v>
      </c>
      <c r="N29" s="9" t="s">
        <v>7</v>
      </c>
      <c r="P29" s="7" t="s">
        <v>3</v>
      </c>
      <c r="Q29" s="101"/>
      <c r="R29" s="8" t="s">
        <v>4</v>
      </c>
      <c r="S29" s="8" t="s">
        <v>5</v>
      </c>
      <c r="T29" s="8" t="s">
        <v>6</v>
      </c>
      <c r="U29" s="9" t="s">
        <v>7</v>
      </c>
    </row>
    <row r="30" spans="2:21" ht="3" customHeight="1">
      <c r="B30" s="5"/>
      <c r="C30" s="5"/>
      <c r="D30" s="5"/>
      <c r="E30" s="5"/>
      <c r="F30" s="5"/>
      <c r="G30" s="5"/>
      <c r="I30" s="5"/>
      <c r="J30" s="5"/>
      <c r="K30" s="5"/>
      <c r="L30" s="5"/>
      <c r="M30" s="5"/>
      <c r="N30" s="5"/>
      <c r="P30" s="5"/>
      <c r="Q30" s="5"/>
      <c r="R30" s="5"/>
      <c r="S30" s="5"/>
      <c r="T30" s="5"/>
      <c r="U30" s="5"/>
    </row>
    <row r="31" spans="2:21" ht="15.4" thickBot="1">
      <c r="B31" s="10"/>
      <c r="C31" s="11">
        <v>1</v>
      </c>
      <c r="D31" s="12">
        <v>126</v>
      </c>
      <c r="E31" s="13"/>
      <c r="F31" s="14"/>
      <c r="G31" s="15">
        <f>D31+E31</f>
        <v>126</v>
      </c>
      <c r="I31" s="10"/>
      <c r="J31" s="11">
        <v>1</v>
      </c>
      <c r="K31" s="12">
        <v>129</v>
      </c>
      <c r="L31" s="13"/>
      <c r="M31" s="14"/>
      <c r="N31" s="15">
        <f>K31+L31</f>
        <v>129</v>
      </c>
      <c r="P31" s="10"/>
      <c r="Q31" s="11">
        <v>1</v>
      </c>
      <c r="R31" s="12">
        <v>128</v>
      </c>
      <c r="S31" s="13"/>
      <c r="T31" s="14"/>
      <c r="U31" s="15">
        <f>R31+S31</f>
        <v>128</v>
      </c>
    </row>
    <row r="32" spans="2:21" ht="15.4" thickBot="1">
      <c r="B32" s="81" t="s">
        <v>30</v>
      </c>
      <c r="C32" s="18">
        <v>2</v>
      </c>
      <c r="D32" s="19">
        <v>132</v>
      </c>
      <c r="E32" s="20"/>
      <c r="F32" s="21"/>
      <c r="G32" s="15">
        <f t="shared" ref="G32:G34" si="12">D32+E32</f>
        <v>132</v>
      </c>
      <c r="I32" s="81" t="s">
        <v>33</v>
      </c>
      <c r="J32" s="18">
        <v>2</v>
      </c>
      <c r="K32" s="19">
        <v>102</v>
      </c>
      <c r="L32" s="20"/>
      <c r="M32" s="21"/>
      <c r="N32" s="15">
        <f t="shared" ref="N32:N34" si="13">K32+L32</f>
        <v>102</v>
      </c>
      <c r="P32" s="81" t="s">
        <v>34</v>
      </c>
      <c r="Q32" s="18">
        <v>2</v>
      </c>
      <c r="R32" s="19">
        <v>130</v>
      </c>
      <c r="S32" s="20"/>
      <c r="T32" s="21"/>
      <c r="U32" s="15">
        <f t="shared" ref="U32:U34" si="14">R32+S32</f>
        <v>130</v>
      </c>
    </row>
    <row r="33" spans="2:21" ht="13.9" thickBot="1">
      <c r="B33" s="24"/>
      <c r="C33" s="25">
        <v>3</v>
      </c>
      <c r="D33" s="26"/>
      <c r="E33" s="27"/>
      <c r="F33" s="28"/>
      <c r="G33" s="15">
        <f t="shared" si="12"/>
        <v>0</v>
      </c>
      <c r="I33" s="24"/>
      <c r="J33" s="25">
        <v>3</v>
      </c>
      <c r="K33" s="26"/>
      <c r="L33" s="27"/>
      <c r="M33" s="28"/>
      <c r="N33" s="15">
        <f t="shared" si="13"/>
        <v>0</v>
      </c>
      <c r="P33" s="24"/>
      <c r="Q33" s="25">
        <v>3</v>
      </c>
      <c r="R33" s="26"/>
      <c r="S33" s="27"/>
      <c r="T33" s="28"/>
      <c r="U33" s="15">
        <f t="shared" si="14"/>
        <v>0</v>
      </c>
    </row>
    <row r="34" spans="2:21" ht="13.9" thickBot="1">
      <c r="B34" s="30"/>
      <c r="C34" s="31">
        <v>4</v>
      </c>
      <c r="D34" s="32"/>
      <c r="E34" s="33"/>
      <c r="F34" s="34"/>
      <c r="G34" s="15">
        <f t="shared" si="12"/>
        <v>0</v>
      </c>
      <c r="I34" s="30"/>
      <c r="J34" s="31">
        <v>4</v>
      </c>
      <c r="K34" s="32"/>
      <c r="L34" s="33"/>
      <c r="M34" s="34"/>
      <c r="N34" s="15">
        <f t="shared" si="13"/>
        <v>0</v>
      </c>
      <c r="P34" s="30"/>
      <c r="Q34" s="31">
        <v>4</v>
      </c>
      <c r="R34" s="32"/>
      <c r="S34" s="33"/>
      <c r="T34" s="34"/>
      <c r="U34" s="15">
        <f t="shared" si="14"/>
        <v>0</v>
      </c>
    </row>
    <row r="35" spans="2:21" ht="15.4" thickBot="1">
      <c r="B35" s="36"/>
      <c r="C35" s="37" t="s">
        <v>7</v>
      </c>
      <c r="D35" s="38">
        <f t="shared" ref="D35:G35" si="15">SUM(D31+D32+D33+D34)</f>
        <v>258</v>
      </c>
      <c r="E35" s="39">
        <f t="shared" si="15"/>
        <v>0</v>
      </c>
      <c r="F35" s="40">
        <f t="shared" si="15"/>
        <v>0</v>
      </c>
      <c r="G35" s="41">
        <f t="shared" si="15"/>
        <v>258</v>
      </c>
      <c r="I35" s="36"/>
      <c r="J35" s="37" t="s">
        <v>7</v>
      </c>
      <c r="K35" s="38">
        <f t="shared" ref="K35:N35" si="16">SUM(K31+K32+K33+K34)</f>
        <v>231</v>
      </c>
      <c r="L35" s="39">
        <f t="shared" si="16"/>
        <v>0</v>
      </c>
      <c r="M35" s="40">
        <f t="shared" si="16"/>
        <v>0</v>
      </c>
      <c r="N35" s="41">
        <f t="shared" si="16"/>
        <v>231</v>
      </c>
      <c r="P35" s="36"/>
      <c r="Q35" s="37" t="s">
        <v>7</v>
      </c>
      <c r="R35" s="38">
        <f t="shared" ref="R35:U35" si="17">SUM(R31+R32+R33+R34)</f>
        <v>258</v>
      </c>
      <c r="S35" s="39">
        <f t="shared" si="17"/>
        <v>0</v>
      </c>
      <c r="T35" s="40">
        <f t="shared" si="17"/>
        <v>0</v>
      </c>
      <c r="U35" s="41">
        <f t="shared" si="17"/>
        <v>258</v>
      </c>
    </row>
    <row r="36" spans="2:21" ht="15">
      <c r="P36" s="36"/>
      <c r="Q36" s="42"/>
      <c r="R36" s="43"/>
      <c r="S36" s="43"/>
      <c r="T36" s="43"/>
      <c r="U36" s="43"/>
    </row>
    <row r="37" spans="2:21" ht="12.75">
      <c r="B37" s="6" t="s">
        <v>0</v>
      </c>
      <c r="C37" s="100" t="s">
        <v>1</v>
      </c>
      <c r="D37" s="102" t="s">
        <v>2</v>
      </c>
      <c r="E37" s="103"/>
      <c r="F37" s="103"/>
      <c r="G37" s="104"/>
      <c r="I37" s="6" t="s">
        <v>0</v>
      </c>
      <c r="J37" s="100" t="s">
        <v>1</v>
      </c>
      <c r="K37" s="102" t="s">
        <v>2</v>
      </c>
      <c r="L37" s="103"/>
      <c r="M37" s="103"/>
      <c r="N37" s="104"/>
      <c r="P37" s="6" t="s">
        <v>0</v>
      </c>
      <c r="Q37" s="100" t="s">
        <v>1</v>
      </c>
      <c r="R37" s="102" t="s">
        <v>2</v>
      </c>
      <c r="S37" s="103"/>
      <c r="T37" s="103"/>
      <c r="U37" s="104"/>
    </row>
    <row r="38" spans="2:21" ht="12.75">
      <c r="B38" s="7" t="s">
        <v>3</v>
      </c>
      <c r="C38" s="101"/>
      <c r="D38" s="8" t="s">
        <v>4</v>
      </c>
      <c r="E38" s="8" t="s">
        <v>5</v>
      </c>
      <c r="F38" s="8" t="s">
        <v>6</v>
      </c>
      <c r="G38" s="9" t="s">
        <v>7</v>
      </c>
      <c r="I38" s="7" t="s">
        <v>3</v>
      </c>
      <c r="J38" s="101"/>
      <c r="K38" s="8" t="s">
        <v>4</v>
      </c>
      <c r="L38" s="8" t="s">
        <v>5</v>
      </c>
      <c r="M38" s="8" t="s">
        <v>6</v>
      </c>
      <c r="N38" s="9" t="s">
        <v>7</v>
      </c>
      <c r="P38" s="7" t="s">
        <v>3</v>
      </c>
      <c r="Q38" s="101"/>
      <c r="R38" s="8" t="s">
        <v>4</v>
      </c>
      <c r="S38" s="8" t="s">
        <v>5</v>
      </c>
      <c r="T38" s="8" t="s">
        <v>6</v>
      </c>
      <c r="U38" s="9" t="s">
        <v>7</v>
      </c>
    </row>
    <row r="39" spans="2:21" ht="3.75" customHeight="1">
      <c r="B39" s="5"/>
      <c r="C39" s="5"/>
      <c r="D39" s="5"/>
      <c r="E39" s="5"/>
      <c r="F39" s="5"/>
      <c r="G39" s="5"/>
      <c r="I39" s="5"/>
      <c r="J39" s="5"/>
      <c r="K39" s="5"/>
      <c r="L39" s="5"/>
      <c r="M39" s="5"/>
      <c r="N39" s="5"/>
      <c r="P39" s="5"/>
      <c r="Q39" s="5"/>
      <c r="R39" s="5"/>
      <c r="S39" s="5"/>
      <c r="T39" s="5"/>
      <c r="U39" s="5"/>
    </row>
    <row r="40" spans="2:21" ht="15.4" thickBot="1">
      <c r="B40" s="10"/>
      <c r="C40" s="11">
        <v>1</v>
      </c>
      <c r="D40" s="12">
        <v>115</v>
      </c>
      <c r="E40" s="13"/>
      <c r="F40" s="14"/>
      <c r="G40" s="15">
        <f>D40+E40</f>
        <v>115</v>
      </c>
      <c r="I40" s="10"/>
      <c r="J40" s="11">
        <v>1</v>
      </c>
      <c r="K40" s="12">
        <v>125</v>
      </c>
      <c r="L40" s="13"/>
      <c r="M40" s="14"/>
      <c r="N40" s="15">
        <f>K40+L40</f>
        <v>125</v>
      </c>
      <c r="P40" s="10"/>
      <c r="Q40" s="11">
        <v>1</v>
      </c>
      <c r="R40" s="12">
        <v>93</v>
      </c>
      <c r="S40" s="13"/>
      <c r="T40" s="14"/>
      <c r="U40" s="15">
        <f>R40+S40</f>
        <v>93</v>
      </c>
    </row>
    <row r="41" spans="2:21" ht="15.4" thickBot="1">
      <c r="B41" s="81" t="s">
        <v>42</v>
      </c>
      <c r="C41" s="18">
        <v>2</v>
      </c>
      <c r="D41" s="19">
        <v>131</v>
      </c>
      <c r="E41" s="20"/>
      <c r="F41" s="21"/>
      <c r="G41" s="15">
        <f t="shared" ref="G41:G43" si="18">D41+E41</f>
        <v>131</v>
      </c>
      <c r="I41" s="81" t="s">
        <v>36</v>
      </c>
      <c r="J41" s="18">
        <v>2</v>
      </c>
      <c r="K41" s="19">
        <v>118</v>
      </c>
      <c r="L41" s="20"/>
      <c r="M41" s="21"/>
      <c r="N41" s="15">
        <f t="shared" ref="N41:N43" si="19">K41+L41</f>
        <v>118</v>
      </c>
      <c r="P41" s="81" t="s">
        <v>35</v>
      </c>
      <c r="Q41" s="18">
        <v>2</v>
      </c>
      <c r="R41" s="19">
        <v>120</v>
      </c>
      <c r="S41" s="20"/>
      <c r="T41" s="21"/>
      <c r="U41" s="15">
        <f t="shared" ref="U41:U43" si="20">R41+S41</f>
        <v>120</v>
      </c>
    </row>
    <row r="42" spans="2:21" ht="13.9" thickBot="1">
      <c r="B42" s="24"/>
      <c r="C42" s="25">
        <v>3</v>
      </c>
      <c r="D42" s="26"/>
      <c r="E42" s="27"/>
      <c r="F42" s="28"/>
      <c r="G42" s="15">
        <f t="shared" si="18"/>
        <v>0</v>
      </c>
      <c r="I42" s="24"/>
      <c r="J42" s="25">
        <v>3</v>
      </c>
      <c r="K42" s="26"/>
      <c r="L42" s="27"/>
      <c r="M42" s="28"/>
      <c r="N42" s="15">
        <f t="shared" si="19"/>
        <v>0</v>
      </c>
      <c r="P42" s="24"/>
      <c r="Q42" s="25">
        <v>3</v>
      </c>
      <c r="R42" s="26"/>
      <c r="S42" s="27"/>
      <c r="T42" s="28"/>
      <c r="U42" s="15">
        <f t="shared" si="20"/>
        <v>0</v>
      </c>
    </row>
    <row r="43" spans="2:21" ht="13.9" thickBot="1">
      <c r="B43" s="30"/>
      <c r="C43" s="31">
        <v>4</v>
      </c>
      <c r="D43" s="32"/>
      <c r="E43" s="33"/>
      <c r="F43" s="34"/>
      <c r="G43" s="15">
        <f t="shared" si="18"/>
        <v>0</v>
      </c>
      <c r="I43" s="30"/>
      <c r="J43" s="31">
        <v>4</v>
      </c>
      <c r="K43" s="32"/>
      <c r="L43" s="33"/>
      <c r="M43" s="34"/>
      <c r="N43" s="15">
        <f t="shared" si="19"/>
        <v>0</v>
      </c>
      <c r="P43" s="30"/>
      <c r="Q43" s="31">
        <v>4</v>
      </c>
      <c r="R43" s="32"/>
      <c r="S43" s="33"/>
      <c r="T43" s="34"/>
      <c r="U43" s="15">
        <f t="shared" si="20"/>
        <v>0</v>
      </c>
    </row>
    <row r="44" spans="2:21" ht="15.4" thickBot="1">
      <c r="B44" s="36"/>
      <c r="C44" s="37" t="s">
        <v>7</v>
      </c>
      <c r="D44" s="38">
        <f t="shared" ref="D44:G44" si="21">SUM(D40+D41+D42+D43)</f>
        <v>246</v>
      </c>
      <c r="E44" s="39">
        <f t="shared" si="21"/>
        <v>0</v>
      </c>
      <c r="F44" s="40">
        <f t="shared" si="21"/>
        <v>0</v>
      </c>
      <c r="G44" s="41">
        <f t="shared" si="21"/>
        <v>246</v>
      </c>
      <c r="I44" s="36"/>
      <c r="J44" s="37" t="s">
        <v>7</v>
      </c>
      <c r="K44" s="38">
        <f t="shared" ref="K44:N44" si="22">SUM(K40+K41+K42+K43)</f>
        <v>243</v>
      </c>
      <c r="L44" s="39">
        <f t="shared" si="22"/>
        <v>0</v>
      </c>
      <c r="M44" s="40">
        <f t="shared" si="22"/>
        <v>0</v>
      </c>
      <c r="N44" s="41">
        <f t="shared" si="22"/>
        <v>243</v>
      </c>
      <c r="P44" s="36"/>
      <c r="Q44" s="37" t="s">
        <v>7</v>
      </c>
      <c r="R44" s="38">
        <f t="shared" ref="R44:U44" si="23">SUM(R40+R41+R42+R43)</f>
        <v>213</v>
      </c>
      <c r="S44" s="39">
        <f t="shared" si="23"/>
        <v>0</v>
      </c>
      <c r="T44" s="40">
        <f t="shared" si="23"/>
        <v>0</v>
      </c>
      <c r="U44" s="41">
        <f t="shared" si="23"/>
        <v>213</v>
      </c>
    </row>
    <row r="45" spans="2:21" ht="15">
      <c r="B45" s="46"/>
      <c r="C45" s="42"/>
      <c r="D45" s="47"/>
      <c r="E45" s="47"/>
      <c r="F45" s="74" t="s">
        <v>17</v>
      </c>
      <c r="G45" s="48">
        <f>G35+G44</f>
        <v>504</v>
      </c>
      <c r="I45" s="46"/>
      <c r="J45" s="42"/>
      <c r="K45" s="47"/>
      <c r="L45" s="47"/>
      <c r="M45" s="74" t="s">
        <v>17</v>
      </c>
      <c r="N45" s="48">
        <f>N35+N44</f>
        <v>474</v>
      </c>
      <c r="P45" s="46"/>
      <c r="Q45" s="42"/>
      <c r="R45" s="47"/>
      <c r="S45" s="47"/>
      <c r="T45" s="74" t="s">
        <v>17</v>
      </c>
      <c r="U45" s="48">
        <f>U35+U44</f>
        <v>471</v>
      </c>
    </row>
    <row r="46" spans="2:21" ht="13.5">
      <c r="B46" s="49"/>
      <c r="C46" s="42"/>
      <c r="D46" s="47"/>
      <c r="E46" s="47"/>
      <c r="F46" s="47"/>
      <c r="G46" s="48"/>
      <c r="I46" s="49"/>
      <c r="J46" s="42"/>
      <c r="K46" s="47"/>
      <c r="L46" s="47"/>
      <c r="M46" s="47"/>
      <c r="N46" s="48"/>
      <c r="P46" s="49"/>
      <c r="Q46" s="42"/>
      <c r="R46" s="47"/>
      <c r="S46" s="47"/>
      <c r="T46" s="47"/>
      <c r="U46" s="48"/>
    </row>
    <row r="47" spans="2:21" ht="15.4" thickBot="1">
      <c r="B47" s="4">
        <v>0.40277777777777773</v>
      </c>
      <c r="C47" s="5"/>
      <c r="D47" s="5"/>
      <c r="E47" s="5"/>
      <c r="F47" s="5"/>
      <c r="G47" s="5"/>
      <c r="I47" s="4"/>
      <c r="J47" s="5"/>
      <c r="K47" s="5"/>
      <c r="L47" s="5"/>
      <c r="M47" s="5"/>
      <c r="N47" s="5"/>
      <c r="P47" s="4"/>
      <c r="Q47" s="5"/>
      <c r="R47" s="5"/>
      <c r="S47" s="5"/>
      <c r="T47" s="5"/>
      <c r="U47" s="5"/>
    </row>
    <row r="48" spans="2:21" ht="12.75">
      <c r="B48" s="6" t="s">
        <v>0</v>
      </c>
      <c r="C48" s="100" t="s">
        <v>1</v>
      </c>
      <c r="D48" s="102" t="s">
        <v>2</v>
      </c>
      <c r="E48" s="103"/>
      <c r="F48" s="103"/>
      <c r="G48" s="104"/>
      <c r="I48" s="6" t="s">
        <v>0</v>
      </c>
      <c r="J48" s="100" t="s">
        <v>1</v>
      </c>
      <c r="K48" s="102" t="s">
        <v>2</v>
      </c>
      <c r="L48" s="103"/>
      <c r="M48" s="103"/>
      <c r="N48" s="104"/>
      <c r="P48" s="6" t="s">
        <v>0</v>
      </c>
      <c r="Q48" s="100" t="s">
        <v>1</v>
      </c>
      <c r="R48" s="102" t="s">
        <v>2</v>
      </c>
      <c r="S48" s="103"/>
      <c r="T48" s="103"/>
      <c r="U48" s="104"/>
    </row>
    <row r="49" spans="2:21" ht="13.15" thickBot="1">
      <c r="B49" s="7" t="s">
        <v>3</v>
      </c>
      <c r="C49" s="101"/>
      <c r="D49" s="8" t="s">
        <v>4</v>
      </c>
      <c r="E49" s="8" t="s">
        <v>5</v>
      </c>
      <c r="F49" s="8" t="s">
        <v>6</v>
      </c>
      <c r="G49" s="9" t="s">
        <v>7</v>
      </c>
      <c r="I49" s="7" t="s">
        <v>3</v>
      </c>
      <c r="J49" s="101"/>
      <c r="K49" s="8" t="s">
        <v>4</v>
      </c>
      <c r="L49" s="8" t="s">
        <v>5</v>
      </c>
      <c r="M49" s="8" t="s">
        <v>6</v>
      </c>
      <c r="N49" s="9" t="s">
        <v>7</v>
      </c>
      <c r="P49" s="7" t="s">
        <v>3</v>
      </c>
      <c r="Q49" s="101"/>
      <c r="R49" s="8" t="s">
        <v>4</v>
      </c>
      <c r="S49" s="8" t="s">
        <v>5</v>
      </c>
      <c r="T49" s="8" t="s">
        <v>6</v>
      </c>
      <c r="U49" s="9" t="s">
        <v>7</v>
      </c>
    </row>
    <row r="50" spans="2:21" ht="3" customHeight="1" thickBot="1">
      <c r="B50" s="5"/>
      <c r="C50" s="5"/>
      <c r="D50" s="5"/>
      <c r="E50" s="5"/>
      <c r="F50" s="5"/>
      <c r="G50" s="5"/>
      <c r="I50" s="5"/>
      <c r="J50" s="5"/>
      <c r="K50" s="5"/>
      <c r="L50" s="5"/>
      <c r="M50" s="5"/>
      <c r="N50" s="5"/>
      <c r="P50" s="5"/>
      <c r="Q50" s="5"/>
      <c r="R50" s="5"/>
      <c r="S50" s="5"/>
      <c r="T50" s="5"/>
      <c r="U50" s="5"/>
    </row>
    <row r="51" spans="2:21" ht="15.4" thickBot="1">
      <c r="B51" s="10"/>
      <c r="C51" s="11">
        <v>1</v>
      </c>
      <c r="D51" s="12">
        <v>129</v>
      </c>
      <c r="E51" s="13"/>
      <c r="F51" s="14"/>
      <c r="G51" s="15">
        <f>D51+E51</f>
        <v>129</v>
      </c>
      <c r="I51" s="10"/>
      <c r="J51" s="11">
        <v>1</v>
      </c>
      <c r="K51" s="12">
        <v>113</v>
      </c>
      <c r="L51" s="13"/>
      <c r="M51" s="14"/>
      <c r="N51" s="15">
        <f>K51+L51</f>
        <v>113</v>
      </c>
      <c r="P51" s="10"/>
      <c r="Q51" s="11">
        <v>1</v>
      </c>
      <c r="R51" s="12">
        <v>130</v>
      </c>
      <c r="S51" s="13"/>
      <c r="T51" s="14"/>
      <c r="U51" s="15">
        <f>R51+S51</f>
        <v>130</v>
      </c>
    </row>
    <row r="52" spans="2:21" ht="15.4" thickBot="1">
      <c r="B52" s="81" t="s">
        <v>38</v>
      </c>
      <c r="C52" s="18">
        <v>2</v>
      </c>
      <c r="D52" s="19">
        <v>111</v>
      </c>
      <c r="E52" s="20"/>
      <c r="F52" s="21"/>
      <c r="G52" s="15">
        <f t="shared" ref="G52:G54" si="24">D52+E52</f>
        <v>111</v>
      </c>
      <c r="I52" s="81" t="s">
        <v>48</v>
      </c>
      <c r="J52" s="18">
        <v>2</v>
      </c>
      <c r="K52" s="19">
        <v>115</v>
      </c>
      <c r="L52" s="20"/>
      <c r="M52" s="21"/>
      <c r="N52" s="15">
        <f t="shared" ref="N52:N54" si="25">K52+L52</f>
        <v>115</v>
      </c>
      <c r="P52" s="81" t="s">
        <v>43</v>
      </c>
      <c r="Q52" s="18">
        <v>2</v>
      </c>
      <c r="R52" s="19">
        <v>127</v>
      </c>
      <c r="S52" s="20"/>
      <c r="T52" s="21"/>
      <c r="U52" s="15">
        <f t="shared" ref="U52:U54" si="26">R52+S52</f>
        <v>127</v>
      </c>
    </row>
    <row r="53" spans="2:21" ht="13.9" thickBot="1">
      <c r="B53" s="24"/>
      <c r="C53" s="25">
        <v>3</v>
      </c>
      <c r="D53" s="26"/>
      <c r="E53" s="27"/>
      <c r="F53" s="28"/>
      <c r="G53" s="15">
        <f t="shared" si="24"/>
        <v>0</v>
      </c>
      <c r="I53" s="24"/>
      <c r="J53" s="25">
        <v>3</v>
      </c>
      <c r="K53" s="26"/>
      <c r="L53" s="27"/>
      <c r="M53" s="28"/>
      <c r="N53" s="15">
        <f t="shared" si="25"/>
        <v>0</v>
      </c>
      <c r="P53" s="24"/>
      <c r="Q53" s="25">
        <v>3</v>
      </c>
      <c r="R53" s="26"/>
      <c r="S53" s="27"/>
      <c r="T53" s="28"/>
      <c r="U53" s="15">
        <f t="shared" si="26"/>
        <v>0</v>
      </c>
    </row>
    <row r="54" spans="2:21" ht="13.9" thickBot="1">
      <c r="B54" s="30"/>
      <c r="C54" s="31">
        <v>4</v>
      </c>
      <c r="D54" s="32"/>
      <c r="E54" s="33"/>
      <c r="F54" s="34"/>
      <c r="G54" s="15">
        <f t="shared" si="24"/>
        <v>0</v>
      </c>
      <c r="I54" s="30"/>
      <c r="J54" s="31">
        <v>4</v>
      </c>
      <c r="K54" s="32"/>
      <c r="L54" s="33"/>
      <c r="M54" s="34"/>
      <c r="N54" s="15">
        <f t="shared" si="25"/>
        <v>0</v>
      </c>
      <c r="P54" s="30"/>
      <c r="Q54" s="31">
        <v>4</v>
      </c>
      <c r="R54" s="32"/>
      <c r="S54" s="33"/>
      <c r="T54" s="34"/>
      <c r="U54" s="15">
        <f t="shared" si="26"/>
        <v>0</v>
      </c>
    </row>
    <row r="55" spans="2:21" ht="15.4" thickBot="1">
      <c r="B55" s="36"/>
      <c r="C55" s="37" t="s">
        <v>7</v>
      </c>
      <c r="D55" s="38">
        <f t="shared" ref="D55:G55" si="27">SUM(D51+D52+D53+D54)</f>
        <v>240</v>
      </c>
      <c r="E55" s="39">
        <f t="shared" si="27"/>
        <v>0</v>
      </c>
      <c r="F55" s="40">
        <f t="shared" si="27"/>
        <v>0</v>
      </c>
      <c r="G55" s="41">
        <f t="shared" si="27"/>
        <v>240</v>
      </c>
      <c r="I55" s="36"/>
      <c r="J55" s="37" t="s">
        <v>7</v>
      </c>
      <c r="K55" s="38">
        <f t="shared" ref="K55:N55" si="28">SUM(K51+K52+K53+K54)</f>
        <v>228</v>
      </c>
      <c r="L55" s="39">
        <f t="shared" si="28"/>
        <v>0</v>
      </c>
      <c r="M55" s="40">
        <f t="shared" si="28"/>
        <v>0</v>
      </c>
      <c r="N55" s="41">
        <f t="shared" si="28"/>
        <v>228</v>
      </c>
      <c r="P55" s="36"/>
      <c r="Q55" s="37" t="s">
        <v>7</v>
      </c>
      <c r="R55" s="38">
        <f t="shared" ref="R55:U55" si="29">SUM(R51+R52+R53+R54)</f>
        <v>257</v>
      </c>
      <c r="S55" s="39">
        <f t="shared" si="29"/>
        <v>0</v>
      </c>
      <c r="T55" s="40">
        <f t="shared" si="29"/>
        <v>0</v>
      </c>
      <c r="U55" s="41">
        <f t="shared" si="29"/>
        <v>257</v>
      </c>
    </row>
    <row r="56" spans="2:21" ht="13.15" thickBot="1"/>
    <row r="57" spans="2:21" ht="12.75">
      <c r="B57" s="6" t="s">
        <v>0</v>
      </c>
      <c r="C57" s="100" t="s">
        <v>1</v>
      </c>
      <c r="D57" s="102" t="s">
        <v>2</v>
      </c>
      <c r="E57" s="103"/>
      <c r="F57" s="103"/>
      <c r="G57" s="104"/>
      <c r="I57" s="6" t="s">
        <v>0</v>
      </c>
      <c r="J57" s="100" t="s">
        <v>1</v>
      </c>
      <c r="K57" s="102" t="s">
        <v>2</v>
      </c>
      <c r="L57" s="103"/>
      <c r="M57" s="103"/>
      <c r="N57" s="104"/>
      <c r="P57" s="6" t="s">
        <v>0</v>
      </c>
      <c r="Q57" s="100" t="s">
        <v>1</v>
      </c>
      <c r="R57" s="102" t="s">
        <v>2</v>
      </c>
      <c r="S57" s="103"/>
      <c r="T57" s="103"/>
      <c r="U57" s="104"/>
    </row>
    <row r="58" spans="2:21" ht="13.15" thickBot="1">
      <c r="B58" s="7" t="s">
        <v>3</v>
      </c>
      <c r="C58" s="101"/>
      <c r="D58" s="8" t="s">
        <v>4</v>
      </c>
      <c r="E58" s="8" t="s">
        <v>5</v>
      </c>
      <c r="F58" s="8" t="s">
        <v>6</v>
      </c>
      <c r="G58" s="9" t="s">
        <v>7</v>
      </c>
      <c r="I58" s="7" t="s">
        <v>3</v>
      </c>
      <c r="J58" s="101"/>
      <c r="K58" s="8" t="s">
        <v>4</v>
      </c>
      <c r="L58" s="8" t="s">
        <v>5</v>
      </c>
      <c r="M58" s="8" t="s">
        <v>6</v>
      </c>
      <c r="N58" s="9" t="s">
        <v>7</v>
      </c>
      <c r="P58" s="7" t="s">
        <v>3</v>
      </c>
      <c r="Q58" s="101"/>
      <c r="R58" s="8" t="s">
        <v>4</v>
      </c>
      <c r="S58" s="8" t="s">
        <v>5</v>
      </c>
      <c r="T58" s="8" t="s">
        <v>6</v>
      </c>
      <c r="U58" s="9" t="s">
        <v>7</v>
      </c>
    </row>
    <row r="59" spans="2:21" ht="3.75" customHeight="1" thickBot="1">
      <c r="B59" s="5"/>
      <c r="C59" s="5"/>
      <c r="D59" s="5"/>
      <c r="E59" s="5"/>
      <c r="F59" s="5"/>
      <c r="G59" s="5"/>
      <c r="I59" s="5"/>
      <c r="J59" s="5"/>
      <c r="K59" s="5"/>
      <c r="L59" s="5"/>
      <c r="M59" s="5"/>
      <c r="N59" s="5"/>
      <c r="P59" s="5"/>
      <c r="Q59" s="5"/>
      <c r="R59" s="5"/>
      <c r="S59" s="5"/>
      <c r="T59" s="5"/>
      <c r="U59" s="5"/>
    </row>
    <row r="60" spans="2:21" ht="15.4" thickBot="1">
      <c r="B60" s="10"/>
      <c r="C60" s="11">
        <v>1</v>
      </c>
      <c r="D60" s="12">
        <v>57</v>
      </c>
      <c r="E60" s="13"/>
      <c r="F60" s="14"/>
      <c r="G60" s="15">
        <f>D60+E60</f>
        <v>57</v>
      </c>
      <c r="I60" s="10"/>
      <c r="J60" s="11">
        <v>1</v>
      </c>
      <c r="K60" s="12">
        <v>72</v>
      </c>
      <c r="L60" s="13"/>
      <c r="M60" s="14"/>
      <c r="N60" s="15">
        <f>K60+L60</f>
        <v>72</v>
      </c>
      <c r="P60" s="10"/>
      <c r="Q60" s="11">
        <v>1</v>
      </c>
      <c r="R60" s="12">
        <v>102</v>
      </c>
      <c r="S60" s="13"/>
      <c r="T60" s="14"/>
      <c r="U60" s="15">
        <f>R60+S60</f>
        <v>102</v>
      </c>
    </row>
    <row r="61" spans="2:21" ht="15.4" thickBot="1">
      <c r="B61" s="81" t="s">
        <v>37</v>
      </c>
      <c r="C61" s="18">
        <v>2</v>
      </c>
      <c r="D61" s="19">
        <v>92</v>
      </c>
      <c r="E61" s="20"/>
      <c r="F61" s="21"/>
      <c r="G61" s="15">
        <f t="shared" ref="G61:G63" si="30">D61+E61</f>
        <v>92</v>
      </c>
      <c r="I61" s="81" t="s">
        <v>47</v>
      </c>
      <c r="J61" s="18">
        <v>2</v>
      </c>
      <c r="K61" s="19">
        <v>91</v>
      </c>
      <c r="L61" s="20"/>
      <c r="M61" s="21"/>
      <c r="N61" s="15">
        <f t="shared" ref="N61:N63" si="31">K61+L61</f>
        <v>91</v>
      </c>
      <c r="P61" s="81" t="s">
        <v>44</v>
      </c>
      <c r="Q61" s="18">
        <v>2</v>
      </c>
      <c r="R61" s="19">
        <v>96</v>
      </c>
      <c r="S61" s="20"/>
      <c r="T61" s="21"/>
      <c r="U61" s="15">
        <f t="shared" ref="U61:U63" si="32">R61+S61</f>
        <v>96</v>
      </c>
    </row>
    <row r="62" spans="2:21" ht="13.9" thickBot="1">
      <c r="B62" s="24"/>
      <c r="C62" s="25">
        <v>3</v>
      </c>
      <c r="D62" s="26"/>
      <c r="E62" s="27"/>
      <c r="F62" s="28"/>
      <c r="G62" s="15">
        <f t="shared" si="30"/>
        <v>0</v>
      </c>
      <c r="I62" s="24"/>
      <c r="J62" s="25">
        <v>3</v>
      </c>
      <c r="K62" s="26"/>
      <c r="L62" s="27"/>
      <c r="M62" s="28"/>
      <c r="N62" s="15">
        <f t="shared" si="31"/>
        <v>0</v>
      </c>
      <c r="P62" s="24"/>
      <c r="Q62" s="25">
        <v>3</v>
      </c>
      <c r="R62" s="26"/>
      <c r="S62" s="27"/>
      <c r="T62" s="28"/>
      <c r="U62" s="15">
        <f t="shared" si="32"/>
        <v>0</v>
      </c>
    </row>
    <row r="63" spans="2:21" ht="13.9" thickBot="1">
      <c r="B63" s="30"/>
      <c r="C63" s="31">
        <v>4</v>
      </c>
      <c r="D63" s="32"/>
      <c r="E63" s="33"/>
      <c r="F63" s="34"/>
      <c r="G63" s="15">
        <f t="shared" si="30"/>
        <v>0</v>
      </c>
      <c r="I63" s="30"/>
      <c r="J63" s="31">
        <v>4</v>
      </c>
      <c r="K63" s="32"/>
      <c r="L63" s="33"/>
      <c r="M63" s="34"/>
      <c r="N63" s="15">
        <f t="shared" si="31"/>
        <v>0</v>
      </c>
      <c r="P63" s="30"/>
      <c r="Q63" s="31">
        <v>4</v>
      </c>
      <c r="R63" s="32"/>
      <c r="S63" s="33"/>
      <c r="T63" s="34"/>
      <c r="U63" s="15">
        <f t="shared" si="32"/>
        <v>0</v>
      </c>
    </row>
    <row r="64" spans="2:21" ht="15.4" thickBot="1">
      <c r="B64" s="36"/>
      <c r="C64" s="37" t="s">
        <v>7</v>
      </c>
      <c r="D64" s="38">
        <f t="shared" ref="D64:G64" si="33">SUM(D60+D61+D62+D63)</f>
        <v>149</v>
      </c>
      <c r="E64" s="39">
        <f t="shared" si="33"/>
        <v>0</v>
      </c>
      <c r="F64" s="40">
        <f t="shared" si="33"/>
        <v>0</v>
      </c>
      <c r="G64" s="41">
        <f t="shared" si="33"/>
        <v>149</v>
      </c>
      <c r="I64" s="36"/>
      <c r="J64" s="37" t="s">
        <v>7</v>
      </c>
      <c r="K64" s="38">
        <f t="shared" ref="K64:N64" si="34">SUM(K60+K61+K62+K63)</f>
        <v>163</v>
      </c>
      <c r="L64" s="39">
        <f t="shared" si="34"/>
        <v>0</v>
      </c>
      <c r="M64" s="40">
        <f t="shared" si="34"/>
        <v>0</v>
      </c>
      <c r="N64" s="41">
        <f t="shared" si="34"/>
        <v>163</v>
      </c>
      <c r="P64" s="36"/>
      <c r="Q64" s="37" t="s">
        <v>7</v>
      </c>
      <c r="R64" s="38">
        <f t="shared" ref="R64:U64" si="35">SUM(R60+R61+R62+R63)</f>
        <v>198</v>
      </c>
      <c r="S64" s="39">
        <f t="shared" si="35"/>
        <v>0</v>
      </c>
      <c r="T64" s="40">
        <f t="shared" si="35"/>
        <v>0</v>
      </c>
      <c r="U64" s="41">
        <f t="shared" si="35"/>
        <v>198</v>
      </c>
    </row>
    <row r="65" spans="2:21" ht="15">
      <c r="B65" s="5"/>
      <c r="C65" s="5"/>
      <c r="D65" s="5"/>
      <c r="E65" s="5"/>
      <c r="F65" s="74" t="s">
        <v>17</v>
      </c>
      <c r="G65" s="5">
        <f>G55+G64</f>
        <v>389</v>
      </c>
      <c r="I65" s="46"/>
      <c r="J65" s="50"/>
      <c r="K65" s="47"/>
      <c r="L65" s="47"/>
      <c r="M65" s="74" t="s">
        <v>17</v>
      </c>
      <c r="N65" s="48">
        <f>N55+N64</f>
        <v>391</v>
      </c>
      <c r="P65" s="46"/>
      <c r="Q65" s="50"/>
      <c r="R65" s="47"/>
      <c r="S65" s="47"/>
      <c r="T65" s="74" t="s">
        <v>17</v>
      </c>
      <c r="U65" s="48">
        <f>U55+U64</f>
        <v>455</v>
      </c>
    </row>
    <row r="66" spans="2:21" ht="15">
      <c r="B66" s="46"/>
      <c r="C66" s="42"/>
      <c r="D66" s="47"/>
      <c r="E66" s="47"/>
      <c r="F66" s="47"/>
      <c r="G66" s="48"/>
      <c r="I66" s="46"/>
      <c r="J66" s="42"/>
      <c r="K66" s="47"/>
      <c r="L66" s="47"/>
      <c r="M66" s="47"/>
      <c r="N66" s="48"/>
      <c r="P66" s="46"/>
      <c r="Q66" s="42"/>
      <c r="R66" s="47"/>
      <c r="S66" s="47"/>
      <c r="T66" s="47"/>
      <c r="U66" s="48"/>
    </row>
    <row r="67" spans="2:21" ht="15.4" thickBot="1">
      <c r="B67" s="4">
        <v>0.41666666666666669</v>
      </c>
      <c r="C67" s="5"/>
      <c r="D67" s="5"/>
      <c r="E67" s="5"/>
      <c r="F67" s="5"/>
      <c r="G67" s="5"/>
      <c r="I67" s="4"/>
      <c r="J67" s="5"/>
      <c r="K67" s="5"/>
      <c r="L67" s="5"/>
      <c r="M67" s="5"/>
      <c r="N67" s="5"/>
      <c r="P67" s="4"/>
      <c r="Q67" s="5"/>
      <c r="R67" s="5"/>
      <c r="S67" s="5"/>
      <c r="T67" s="5"/>
      <c r="U67" s="5"/>
    </row>
    <row r="68" spans="2:21" ht="12.75">
      <c r="B68" s="6" t="s">
        <v>0</v>
      </c>
      <c r="C68" s="100" t="s">
        <v>1</v>
      </c>
      <c r="D68" s="102" t="s">
        <v>2</v>
      </c>
      <c r="E68" s="103"/>
      <c r="F68" s="103"/>
      <c r="G68" s="104"/>
      <c r="I68" s="6" t="s">
        <v>0</v>
      </c>
      <c r="J68" s="100" t="s">
        <v>1</v>
      </c>
      <c r="K68" s="102" t="s">
        <v>2</v>
      </c>
      <c r="L68" s="103"/>
      <c r="M68" s="103"/>
      <c r="N68" s="104"/>
      <c r="P68" s="6" t="s">
        <v>0</v>
      </c>
      <c r="Q68" s="100" t="s">
        <v>1</v>
      </c>
      <c r="R68" s="102" t="s">
        <v>2</v>
      </c>
      <c r="S68" s="103"/>
      <c r="T68" s="103"/>
      <c r="U68" s="104"/>
    </row>
    <row r="69" spans="2:21" ht="13.15" thickBot="1">
      <c r="B69" s="7" t="s">
        <v>3</v>
      </c>
      <c r="C69" s="101"/>
      <c r="D69" s="8" t="s">
        <v>4</v>
      </c>
      <c r="E69" s="8" t="s">
        <v>5</v>
      </c>
      <c r="F69" s="8" t="s">
        <v>6</v>
      </c>
      <c r="G69" s="9" t="s">
        <v>7</v>
      </c>
      <c r="I69" s="7" t="s">
        <v>3</v>
      </c>
      <c r="J69" s="101"/>
      <c r="K69" s="8" t="s">
        <v>4</v>
      </c>
      <c r="L69" s="8" t="s">
        <v>5</v>
      </c>
      <c r="M69" s="8" t="s">
        <v>6</v>
      </c>
      <c r="N69" s="9" t="s">
        <v>7</v>
      </c>
      <c r="P69" s="7" t="s">
        <v>3</v>
      </c>
      <c r="Q69" s="101"/>
      <c r="R69" s="8" t="s">
        <v>4</v>
      </c>
      <c r="S69" s="8" t="s">
        <v>5</v>
      </c>
      <c r="T69" s="8" t="s">
        <v>6</v>
      </c>
      <c r="U69" s="9" t="s">
        <v>7</v>
      </c>
    </row>
    <row r="70" spans="2:21" ht="5.25" customHeight="1" thickBot="1">
      <c r="B70" s="5"/>
      <c r="C70" s="5"/>
      <c r="D70" s="5"/>
      <c r="E70" s="5"/>
      <c r="F70" s="5"/>
      <c r="G70" s="5"/>
      <c r="I70" s="5"/>
      <c r="J70" s="5"/>
      <c r="K70" s="5"/>
      <c r="L70" s="5"/>
      <c r="M70" s="5"/>
      <c r="N70" s="5"/>
      <c r="P70" s="5"/>
      <c r="Q70" s="5"/>
      <c r="R70" s="5"/>
      <c r="S70" s="5"/>
      <c r="T70" s="5"/>
      <c r="U70" s="5"/>
    </row>
    <row r="71" spans="2:21" ht="15.4" thickBot="1">
      <c r="B71" s="10"/>
      <c r="C71" s="11">
        <v>1</v>
      </c>
      <c r="D71" s="12">
        <v>99</v>
      </c>
      <c r="E71" s="13"/>
      <c r="F71" s="14"/>
      <c r="G71" s="15">
        <f>D71+E71</f>
        <v>99</v>
      </c>
      <c r="I71" s="10"/>
      <c r="J71" s="11">
        <v>1</v>
      </c>
      <c r="K71" s="12">
        <v>84</v>
      </c>
      <c r="L71" s="13"/>
      <c r="M71" s="14"/>
      <c r="N71" s="15">
        <f>K71+L71</f>
        <v>84</v>
      </c>
      <c r="P71" s="10"/>
      <c r="Q71" s="11">
        <v>1</v>
      </c>
      <c r="R71" s="12">
        <v>79</v>
      </c>
      <c r="S71" s="13"/>
      <c r="T71" s="14"/>
      <c r="U71" s="15">
        <f>R71+S71</f>
        <v>79</v>
      </c>
    </row>
    <row r="72" spans="2:21" ht="15.4" thickBot="1">
      <c r="B72" s="81" t="s">
        <v>48</v>
      </c>
      <c r="C72" s="18">
        <v>2</v>
      </c>
      <c r="D72" s="19">
        <v>117</v>
      </c>
      <c r="E72" s="20"/>
      <c r="F72" s="21"/>
      <c r="G72" s="15">
        <f t="shared" ref="G72:G74" si="36">D72+E72</f>
        <v>117</v>
      </c>
      <c r="I72" s="17" t="s">
        <v>52</v>
      </c>
      <c r="J72" s="18">
        <v>2</v>
      </c>
      <c r="K72" s="19">
        <v>108</v>
      </c>
      <c r="L72" s="20"/>
      <c r="M72" s="21"/>
      <c r="N72" s="15">
        <f t="shared" ref="N72:N74" si="37">K72+L72</f>
        <v>108</v>
      </c>
      <c r="P72" s="81" t="s">
        <v>45</v>
      </c>
      <c r="Q72" s="18">
        <v>2</v>
      </c>
      <c r="R72" s="19">
        <v>100</v>
      </c>
      <c r="S72" s="20"/>
      <c r="T72" s="21"/>
      <c r="U72" s="15">
        <f t="shared" ref="U72:U74" si="38">R72+S72</f>
        <v>100</v>
      </c>
    </row>
    <row r="73" spans="2:21" ht="13.9" thickBot="1">
      <c r="B73" s="24"/>
      <c r="C73" s="25">
        <v>3</v>
      </c>
      <c r="D73" s="26"/>
      <c r="E73" s="27"/>
      <c r="F73" s="28"/>
      <c r="G73" s="15">
        <f t="shared" si="36"/>
        <v>0</v>
      </c>
      <c r="I73" s="24"/>
      <c r="J73" s="25">
        <v>3</v>
      </c>
      <c r="K73" s="26"/>
      <c r="L73" s="27"/>
      <c r="M73" s="28"/>
      <c r="N73" s="15">
        <f t="shared" si="37"/>
        <v>0</v>
      </c>
      <c r="P73" s="24"/>
      <c r="Q73" s="25">
        <v>3</v>
      </c>
      <c r="R73" s="26"/>
      <c r="S73" s="27"/>
      <c r="T73" s="28"/>
      <c r="U73" s="15">
        <f t="shared" si="38"/>
        <v>0</v>
      </c>
    </row>
    <row r="74" spans="2:21" ht="13.9" thickBot="1">
      <c r="B74" s="30"/>
      <c r="C74" s="31">
        <v>4</v>
      </c>
      <c r="D74" s="32"/>
      <c r="E74" s="33"/>
      <c r="F74" s="34"/>
      <c r="G74" s="15">
        <f t="shared" si="36"/>
        <v>0</v>
      </c>
      <c r="I74" s="30"/>
      <c r="J74" s="31">
        <v>4</v>
      </c>
      <c r="K74" s="32"/>
      <c r="L74" s="33"/>
      <c r="M74" s="34"/>
      <c r="N74" s="15">
        <f t="shared" si="37"/>
        <v>0</v>
      </c>
      <c r="P74" s="30"/>
      <c r="Q74" s="31">
        <v>4</v>
      </c>
      <c r="R74" s="32"/>
      <c r="S74" s="33"/>
      <c r="T74" s="34"/>
      <c r="U74" s="15">
        <f t="shared" si="38"/>
        <v>0</v>
      </c>
    </row>
    <row r="75" spans="2:21" ht="15.4" thickBot="1">
      <c r="B75" s="36"/>
      <c r="C75" s="37" t="s">
        <v>7</v>
      </c>
      <c r="D75" s="38">
        <f t="shared" ref="D75:G75" si="39">SUM(D71+D72+D73+D74)</f>
        <v>216</v>
      </c>
      <c r="E75" s="39">
        <f t="shared" si="39"/>
        <v>0</v>
      </c>
      <c r="F75" s="40">
        <f t="shared" si="39"/>
        <v>0</v>
      </c>
      <c r="G75" s="41">
        <f t="shared" si="39"/>
        <v>216</v>
      </c>
      <c r="I75" s="36"/>
      <c r="J75" s="37" t="s">
        <v>7</v>
      </c>
      <c r="K75" s="38">
        <f t="shared" ref="K75:N75" si="40">SUM(K71+K72+K73+K74)</f>
        <v>192</v>
      </c>
      <c r="L75" s="39">
        <f t="shared" si="40"/>
        <v>0</v>
      </c>
      <c r="M75" s="40">
        <f t="shared" si="40"/>
        <v>0</v>
      </c>
      <c r="N75" s="41">
        <f t="shared" si="40"/>
        <v>192</v>
      </c>
      <c r="P75" s="36"/>
      <c r="Q75" s="37" t="s">
        <v>7</v>
      </c>
      <c r="R75" s="38">
        <f t="shared" ref="R75:U75" si="41">SUM(R71+R72+R73+R74)</f>
        <v>179</v>
      </c>
      <c r="S75" s="39">
        <f t="shared" si="41"/>
        <v>0</v>
      </c>
      <c r="T75" s="40">
        <f t="shared" si="41"/>
        <v>0</v>
      </c>
      <c r="U75" s="41">
        <f t="shared" si="41"/>
        <v>179</v>
      </c>
    </row>
    <row r="76" spans="2:21" ht="15.4" thickBot="1">
      <c r="P76" s="36"/>
      <c r="Q76" s="42"/>
      <c r="R76" s="43"/>
      <c r="S76" s="43"/>
      <c r="T76" s="43"/>
      <c r="U76" s="43"/>
    </row>
    <row r="77" spans="2:21" ht="12.75">
      <c r="B77" s="6" t="s">
        <v>0</v>
      </c>
      <c r="C77" s="100" t="s">
        <v>1</v>
      </c>
      <c r="D77" s="102" t="s">
        <v>2</v>
      </c>
      <c r="E77" s="103"/>
      <c r="F77" s="103"/>
      <c r="G77" s="104"/>
      <c r="I77" s="6" t="s">
        <v>0</v>
      </c>
      <c r="J77" s="100" t="s">
        <v>1</v>
      </c>
      <c r="K77" s="102" t="s">
        <v>2</v>
      </c>
      <c r="L77" s="103"/>
      <c r="M77" s="103"/>
      <c r="N77" s="104"/>
      <c r="P77" s="6" t="s">
        <v>0</v>
      </c>
      <c r="Q77" s="100" t="s">
        <v>1</v>
      </c>
      <c r="R77" s="102" t="s">
        <v>2</v>
      </c>
      <c r="S77" s="103"/>
      <c r="T77" s="103"/>
      <c r="U77" s="104"/>
    </row>
    <row r="78" spans="2:21" ht="13.15" thickBot="1">
      <c r="B78" s="7" t="s">
        <v>3</v>
      </c>
      <c r="C78" s="101"/>
      <c r="D78" s="8" t="s">
        <v>4</v>
      </c>
      <c r="E78" s="8" t="s">
        <v>5</v>
      </c>
      <c r="F78" s="8" t="s">
        <v>6</v>
      </c>
      <c r="G78" s="9" t="s">
        <v>7</v>
      </c>
      <c r="I78" s="7" t="s">
        <v>3</v>
      </c>
      <c r="J78" s="101"/>
      <c r="K78" s="8" t="s">
        <v>4</v>
      </c>
      <c r="L78" s="8" t="s">
        <v>5</v>
      </c>
      <c r="M78" s="8" t="s">
        <v>6</v>
      </c>
      <c r="N78" s="9" t="s">
        <v>7</v>
      </c>
      <c r="P78" s="7" t="s">
        <v>3</v>
      </c>
      <c r="Q78" s="101"/>
      <c r="R78" s="8" t="s">
        <v>4</v>
      </c>
      <c r="S78" s="8" t="s">
        <v>5</v>
      </c>
      <c r="T78" s="8" t="s">
        <v>6</v>
      </c>
      <c r="U78" s="9" t="s">
        <v>7</v>
      </c>
    </row>
    <row r="79" spans="2:21" ht="4.5" customHeight="1" thickBot="1">
      <c r="B79" s="5"/>
      <c r="C79" s="5"/>
      <c r="D79" s="5"/>
      <c r="E79" s="5"/>
      <c r="F79" s="5"/>
      <c r="G79" s="5"/>
      <c r="I79" s="5"/>
      <c r="J79" s="5"/>
      <c r="K79" s="5"/>
      <c r="L79" s="5"/>
      <c r="M79" s="5"/>
      <c r="N79" s="5"/>
      <c r="P79" s="5"/>
      <c r="Q79" s="5"/>
      <c r="R79" s="5"/>
      <c r="S79" s="5"/>
      <c r="T79" s="5"/>
      <c r="U79" s="5"/>
    </row>
    <row r="80" spans="2:21" ht="15.4" thickBot="1">
      <c r="B80" s="10"/>
      <c r="C80" s="11">
        <v>1</v>
      </c>
      <c r="D80" s="12">
        <v>96</v>
      </c>
      <c r="E80" s="13"/>
      <c r="F80" s="14"/>
      <c r="G80" s="15">
        <f>D80+E80</f>
        <v>96</v>
      </c>
      <c r="I80" s="10"/>
      <c r="J80" s="11">
        <v>1</v>
      </c>
      <c r="K80" s="12">
        <v>53</v>
      </c>
      <c r="L80" s="13"/>
      <c r="M80" s="14"/>
      <c r="N80" s="15">
        <f>K80+L80</f>
        <v>53</v>
      </c>
      <c r="P80" s="10"/>
      <c r="Q80" s="11">
        <v>1</v>
      </c>
      <c r="R80" s="12">
        <v>81</v>
      </c>
      <c r="S80" s="13"/>
      <c r="T80" s="14"/>
      <c r="U80" s="15">
        <f>R80+S80</f>
        <v>81</v>
      </c>
    </row>
    <row r="81" spans="2:21" ht="15.4" thickBot="1">
      <c r="B81" s="81" t="s">
        <v>44</v>
      </c>
      <c r="C81" s="18">
        <v>2</v>
      </c>
      <c r="D81" s="19">
        <v>102</v>
      </c>
      <c r="E81" s="20"/>
      <c r="F81" s="21"/>
      <c r="G81" s="15">
        <f t="shared" ref="G81:G83" si="42">D81+E81</f>
        <v>102</v>
      </c>
      <c r="I81" s="81" t="s">
        <v>53</v>
      </c>
      <c r="J81" s="18">
        <v>2</v>
      </c>
      <c r="K81" s="19">
        <v>52</v>
      </c>
      <c r="L81" s="20"/>
      <c r="M81" s="21"/>
      <c r="N81" s="15">
        <f t="shared" ref="N81:N83" si="43">K81+L81</f>
        <v>52</v>
      </c>
      <c r="P81" s="81" t="s">
        <v>46</v>
      </c>
      <c r="Q81" s="18">
        <v>2</v>
      </c>
      <c r="R81" s="19">
        <v>95</v>
      </c>
      <c r="S81" s="20"/>
      <c r="T81" s="21"/>
      <c r="U81" s="15">
        <f t="shared" ref="U81:U83" si="44">R81+S81</f>
        <v>95</v>
      </c>
    </row>
    <row r="82" spans="2:21" ht="13.9" thickBot="1">
      <c r="B82" s="24"/>
      <c r="C82" s="25">
        <v>3</v>
      </c>
      <c r="D82" s="26"/>
      <c r="E82" s="27"/>
      <c r="F82" s="28"/>
      <c r="G82" s="15">
        <f t="shared" si="42"/>
        <v>0</v>
      </c>
      <c r="I82" s="24"/>
      <c r="J82" s="25">
        <v>3</v>
      </c>
      <c r="K82" s="26"/>
      <c r="L82" s="27"/>
      <c r="M82" s="28"/>
      <c r="N82" s="15">
        <f t="shared" si="43"/>
        <v>0</v>
      </c>
      <c r="P82" s="24"/>
      <c r="Q82" s="25">
        <v>3</v>
      </c>
      <c r="R82" s="26"/>
      <c r="S82" s="27"/>
      <c r="T82" s="28"/>
      <c r="U82" s="15">
        <f t="shared" si="44"/>
        <v>0</v>
      </c>
    </row>
    <row r="83" spans="2:21" ht="13.9" thickBot="1">
      <c r="B83" s="30"/>
      <c r="C83" s="31">
        <v>4</v>
      </c>
      <c r="D83" s="32"/>
      <c r="E83" s="33"/>
      <c r="F83" s="34"/>
      <c r="G83" s="15">
        <f t="shared" si="42"/>
        <v>0</v>
      </c>
      <c r="I83" s="30"/>
      <c r="J83" s="31">
        <v>4</v>
      </c>
      <c r="K83" s="32"/>
      <c r="L83" s="33"/>
      <c r="M83" s="34"/>
      <c r="N83" s="15">
        <f t="shared" si="43"/>
        <v>0</v>
      </c>
      <c r="P83" s="30"/>
      <c r="Q83" s="31">
        <v>4</v>
      </c>
      <c r="R83" s="32"/>
      <c r="S83" s="33"/>
      <c r="T83" s="34"/>
      <c r="U83" s="15">
        <f t="shared" si="44"/>
        <v>0</v>
      </c>
    </row>
    <row r="84" spans="2:21" ht="15.4" thickBot="1">
      <c r="B84" s="36"/>
      <c r="C84" s="37" t="s">
        <v>7</v>
      </c>
      <c r="D84" s="38">
        <f t="shared" ref="D84:G84" si="45">SUM(D80+D81+D82+D83)</f>
        <v>198</v>
      </c>
      <c r="E84" s="39">
        <f t="shared" si="45"/>
        <v>0</v>
      </c>
      <c r="F84" s="40">
        <f t="shared" si="45"/>
        <v>0</v>
      </c>
      <c r="G84" s="41">
        <f t="shared" si="45"/>
        <v>198</v>
      </c>
      <c r="I84" s="36"/>
      <c r="J84" s="37" t="s">
        <v>7</v>
      </c>
      <c r="K84" s="38">
        <f t="shared" ref="K84:N84" si="46">SUM(K80+K81+K82+K83)</f>
        <v>105</v>
      </c>
      <c r="L84" s="39">
        <f t="shared" si="46"/>
        <v>0</v>
      </c>
      <c r="M84" s="40">
        <f t="shared" si="46"/>
        <v>0</v>
      </c>
      <c r="N84" s="41">
        <f t="shared" si="46"/>
        <v>105</v>
      </c>
      <c r="P84" s="36"/>
      <c r="Q84" s="37" t="s">
        <v>7</v>
      </c>
      <c r="R84" s="38">
        <f t="shared" ref="R84:U84" si="47">SUM(R80+R81+R82+R83)</f>
        <v>176</v>
      </c>
      <c r="S84" s="39">
        <f t="shared" si="47"/>
        <v>0</v>
      </c>
      <c r="T84" s="40">
        <f t="shared" si="47"/>
        <v>0</v>
      </c>
      <c r="U84" s="41">
        <f t="shared" si="47"/>
        <v>176</v>
      </c>
    </row>
    <row r="85" spans="2:21" ht="15.75" customHeight="1">
      <c r="B85" s="46"/>
      <c r="C85" s="50"/>
      <c r="D85" s="47"/>
      <c r="E85" s="47"/>
      <c r="F85" s="74" t="s">
        <v>17</v>
      </c>
      <c r="G85" s="48">
        <f>G75+G84</f>
        <v>414</v>
      </c>
      <c r="M85" s="74" t="s">
        <v>17</v>
      </c>
      <c r="N85">
        <f>N75+N84</f>
        <v>297</v>
      </c>
      <c r="T85" s="74" t="s">
        <v>17</v>
      </c>
      <c r="U85">
        <f>U75+U84</f>
        <v>355</v>
      </c>
    </row>
    <row r="87" spans="2:21" ht="15.4" thickBot="1">
      <c r="B87" s="4">
        <v>0.43055555555555558</v>
      </c>
      <c r="C87" s="5"/>
      <c r="D87" s="5"/>
      <c r="E87" s="5"/>
      <c r="F87" s="5"/>
      <c r="G87" s="5"/>
      <c r="I87" s="4"/>
      <c r="J87" s="5"/>
      <c r="K87" s="5"/>
      <c r="L87" s="5"/>
      <c r="M87" s="5"/>
      <c r="N87" s="5"/>
      <c r="P87" s="4"/>
      <c r="Q87" s="5"/>
      <c r="R87" s="5"/>
      <c r="S87" s="5"/>
      <c r="T87" s="5"/>
      <c r="U87" s="5"/>
    </row>
    <row r="88" spans="2:21" ht="12.75">
      <c r="B88" s="6" t="s">
        <v>0</v>
      </c>
      <c r="C88" s="100" t="s">
        <v>1</v>
      </c>
      <c r="D88" s="102" t="s">
        <v>2</v>
      </c>
      <c r="E88" s="103"/>
      <c r="F88" s="103"/>
      <c r="G88" s="104"/>
      <c r="I88" s="6" t="s">
        <v>0</v>
      </c>
      <c r="J88" s="100" t="s">
        <v>1</v>
      </c>
      <c r="K88" s="102" t="s">
        <v>2</v>
      </c>
      <c r="L88" s="103"/>
      <c r="M88" s="103"/>
      <c r="N88" s="104"/>
      <c r="P88" s="6" t="s">
        <v>0</v>
      </c>
      <c r="Q88" s="100" t="s">
        <v>1</v>
      </c>
      <c r="R88" s="102" t="s">
        <v>2</v>
      </c>
      <c r="S88" s="103"/>
      <c r="T88" s="103"/>
      <c r="U88" s="104"/>
    </row>
    <row r="89" spans="2:21" ht="13.15" thickBot="1">
      <c r="B89" s="7" t="s">
        <v>3</v>
      </c>
      <c r="C89" s="101"/>
      <c r="D89" s="8" t="s">
        <v>4</v>
      </c>
      <c r="E89" s="8" t="s">
        <v>5</v>
      </c>
      <c r="F89" s="8" t="s">
        <v>6</v>
      </c>
      <c r="G89" s="9" t="s">
        <v>7</v>
      </c>
      <c r="I89" s="7" t="s">
        <v>3</v>
      </c>
      <c r="J89" s="101"/>
      <c r="K89" s="8" t="s">
        <v>4</v>
      </c>
      <c r="L89" s="8" t="s">
        <v>5</v>
      </c>
      <c r="M89" s="8" t="s">
        <v>6</v>
      </c>
      <c r="N89" s="9" t="s">
        <v>7</v>
      </c>
      <c r="P89" s="7" t="s">
        <v>3</v>
      </c>
      <c r="Q89" s="101"/>
      <c r="R89" s="8" t="s">
        <v>4</v>
      </c>
      <c r="S89" s="8" t="s">
        <v>5</v>
      </c>
      <c r="T89" s="8" t="s">
        <v>6</v>
      </c>
      <c r="U89" s="9" t="s">
        <v>7</v>
      </c>
    </row>
    <row r="90" spans="2:21" ht="5.25" customHeight="1" thickBot="1">
      <c r="B90" s="5"/>
      <c r="C90" s="5"/>
      <c r="D90" s="5"/>
      <c r="E90" s="5"/>
      <c r="F90" s="5"/>
      <c r="G90" s="5"/>
      <c r="I90" s="5"/>
      <c r="J90" s="5"/>
      <c r="K90" s="5"/>
      <c r="L90" s="5"/>
      <c r="M90" s="5"/>
      <c r="N90" s="5"/>
      <c r="P90" s="5"/>
      <c r="Q90" s="5"/>
      <c r="R90" s="5"/>
      <c r="S90" s="5"/>
      <c r="T90" s="5"/>
      <c r="U90" s="5"/>
    </row>
    <row r="91" spans="2:21" ht="15.4" thickBot="1">
      <c r="B91" s="10"/>
      <c r="C91" s="11">
        <v>1</v>
      </c>
      <c r="D91" s="12">
        <v>128</v>
      </c>
      <c r="E91" s="13"/>
      <c r="F91" s="14"/>
      <c r="G91" s="15">
        <f>D91+E91</f>
        <v>128</v>
      </c>
      <c r="I91" s="10"/>
      <c r="J91" s="11">
        <v>1</v>
      </c>
      <c r="K91" s="12">
        <v>124</v>
      </c>
      <c r="L91" s="13"/>
      <c r="M91" s="14"/>
      <c r="N91" s="15">
        <f>K91+L91</f>
        <v>124</v>
      </c>
      <c r="P91" s="10"/>
      <c r="Q91" s="11">
        <v>1</v>
      </c>
      <c r="R91" s="12">
        <v>126</v>
      </c>
      <c r="S91" s="13"/>
      <c r="T91" s="14"/>
      <c r="U91" s="15">
        <f>R91+S91</f>
        <v>126</v>
      </c>
    </row>
    <row r="92" spans="2:21" ht="15.4" thickBot="1">
      <c r="B92" s="81" t="s">
        <v>62</v>
      </c>
      <c r="C92" s="18">
        <v>2</v>
      </c>
      <c r="D92" s="19">
        <v>130</v>
      </c>
      <c r="E92" s="20"/>
      <c r="F92" s="21"/>
      <c r="G92" s="15">
        <f t="shared" ref="G92:G94" si="48">D92+E92</f>
        <v>130</v>
      </c>
      <c r="I92" s="81" t="s">
        <v>70</v>
      </c>
      <c r="J92" s="18">
        <v>2</v>
      </c>
      <c r="K92" s="19">
        <v>122</v>
      </c>
      <c r="L92" s="20"/>
      <c r="M92" s="21"/>
      <c r="N92" s="15">
        <f t="shared" ref="N92:N94" si="49">K92+L92</f>
        <v>122</v>
      </c>
      <c r="P92" s="81" t="s">
        <v>60</v>
      </c>
      <c r="Q92" s="18">
        <v>2</v>
      </c>
      <c r="R92" s="19">
        <v>131</v>
      </c>
      <c r="S92" s="20"/>
      <c r="T92" s="21"/>
      <c r="U92" s="15">
        <f t="shared" ref="U92:U94" si="50">R92+S92</f>
        <v>131</v>
      </c>
    </row>
    <row r="93" spans="2:21" ht="13.9" thickBot="1">
      <c r="B93" s="24"/>
      <c r="C93" s="25">
        <v>3</v>
      </c>
      <c r="D93" s="26"/>
      <c r="E93" s="27"/>
      <c r="F93" s="28"/>
      <c r="G93" s="15">
        <f t="shared" si="48"/>
        <v>0</v>
      </c>
      <c r="I93" s="24"/>
      <c r="J93" s="25">
        <v>3</v>
      </c>
      <c r="K93" s="26"/>
      <c r="L93" s="27"/>
      <c r="M93" s="28"/>
      <c r="N93" s="15">
        <f t="shared" si="49"/>
        <v>0</v>
      </c>
      <c r="P93" s="24"/>
      <c r="Q93" s="25">
        <v>3</v>
      </c>
      <c r="R93" s="26"/>
      <c r="S93" s="27"/>
      <c r="T93" s="28"/>
      <c r="U93" s="15">
        <f t="shared" si="50"/>
        <v>0</v>
      </c>
    </row>
    <row r="94" spans="2:21" ht="13.9" thickBot="1">
      <c r="B94" s="30"/>
      <c r="C94" s="31">
        <v>4</v>
      </c>
      <c r="D94" s="32"/>
      <c r="E94" s="33"/>
      <c r="F94" s="34"/>
      <c r="G94" s="15">
        <f t="shared" si="48"/>
        <v>0</v>
      </c>
      <c r="I94" s="30"/>
      <c r="J94" s="31">
        <v>4</v>
      </c>
      <c r="K94" s="32"/>
      <c r="L94" s="33"/>
      <c r="M94" s="34"/>
      <c r="N94" s="15">
        <f t="shared" si="49"/>
        <v>0</v>
      </c>
      <c r="P94" s="30"/>
      <c r="Q94" s="31">
        <v>4</v>
      </c>
      <c r="R94" s="32"/>
      <c r="S94" s="33"/>
      <c r="T94" s="34"/>
      <c r="U94" s="15">
        <f t="shared" si="50"/>
        <v>0</v>
      </c>
    </row>
    <row r="95" spans="2:21" ht="15.4" thickBot="1">
      <c r="B95" s="36"/>
      <c r="C95" s="37" t="s">
        <v>7</v>
      </c>
      <c r="D95" s="38">
        <f t="shared" ref="D95:G95" si="51">SUM(D91+D92+D93+D94)</f>
        <v>258</v>
      </c>
      <c r="E95" s="39">
        <f t="shared" si="51"/>
        <v>0</v>
      </c>
      <c r="F95" s="40">
        <f t="shared" si="51"/>
        <v>0</v>
      </c>
      <c r="G95" s="41">
        <f t="shared" si="51"/>
        <v>258</v>
      </c>
      <c r="I95" s="36"/>
      <c r="J95" s="37" t="s">
        <v>7</v>
      </c>
      <c r="K95" s="38">
        <f t="shared" ref="K95:N95" si="52">SUM(K91+K92+K93+K94)</f>
        <v>246</v>
      </c>
      <c r="L95" s="39">
        <f t="shared" si="52"/>
        <v>0</v>
      </c>
      <c r="M95" s="40">
        <f t="shared" si="52"/>
        <v>0</v>
      </c>
      <c r="N95" s="41">
        <f t="shared" si="52"/>
        <v>246</v>
      </c>
      <c r="P95" s="36"/>
      <c r="Q95" s="37" t="s">
        <v>7</v>
      </c>
      <c r="R95" s="38">
        <f t="shared" ref="R95:U95" si="53">SUM(R91+R92+R93+R94)</f>
        <v>257</v>
      </c>
      <c r="S95" s="39">
        <f t="shared" si="53"/>
        <v>0</v>
      </c>
      <c r="T95" s="40">
        <f t="shared" si="53"/>
        <v>0</v>
      </c>
      <c r="U95" s="41">
        <f t="shared" si="53"/>
        <v>257</v>
      </c>
    </row>
    <row r="96" spans="2:21" ht="13.15" thickBot="1"/>
    <row r="97" spans="2:21" ht="12.75">
      <c r="B97" s="6" t="s">
        <v>0</v>
      </c>
      <c r="C97" s="100" t="s">
        <v>1</v>
      </c>
      <c r="D97" s="102" t="s">
        <v>2</v>
      </c>
      <c r="E97" s="103"/>
      <c r="F97" s="103"/>
      <c r="G97" s="104"/>
      <c r="I97" s="6" t="s">
        <v>0</v>
      </c>
      <c r="J97" s="100" t="s">
        <v>1</v>
      </c>
      <c r="K97" s="102" t="s">
        <v>2</v>
      </c>
      <c r="L97" s="103"/>
      <c r="M97" s="103"/>
      <c r="N97" s="104"/>
      <c r="P97" s="6" t="s">
        <v>0</v>
      </c>
      <c r="Q97" s="100" t="s">
        <v>1</v>
      </c>
      <c r="R97" s="102" t="s">
        <v>2</v>
      </c>
      <c r="S97" s="103"/>
      <c r="T97" s="103"/>
      <c r="U97" s="104"/>
    </row>
    <row r="98" spans="2:21" ht="13.15" thickBot="1">
      <c r="B98" s="7" t="s">
        <v>3</v>
      </c>
      <c r="C98" s="101"/>
      <c r="D98" s="8" t="s">
        <v>4</v>
      </c>
      <c r="E98" s="8" t="s">
        <v>5</v>
      </c>
      <c r="F98" s="8" t="s">
        <v>6</v>
      </c>
      <c r="G98" s="9" t="s">
        <v>7</v>
      </c>
      <c r="I98" s="7" t="s">
        <v>3</v>
      </c>
      <c r="J98" s="101"/>
      <c r="K98" s="8" t="s">
        <v>4</v>
      </c>
      <c r="L98" s="8" t="s">
        <v>5</v>
      </c>
      <c r="M98" s="8" t="s">
        <v>6</v>
      </c>
      <c r="N98" s="9" t="s">
        <v>7</v>
      </c>
      <c r="P98" s="7" t="s">
        <v>3</v>
      </c>
      <c r="Q98" s="101"/>
      <c r="R98" s="8" t="s">
        <v>4</v>
      </c>
      <c r="S98" s="8" t="s">
        <v>5</v>
      </c>
      <c r="T98" s="8" t="s">
        <v>6</v>
      </c>
      <c r="U98" s="9" t="s">
        <v>7</v>
      </c>
    </row>
    <row r="99" spans="2:21" ht="5.25" customHeight="1" thickBot="1">
      <c r="B99" s="5"/>
      <c r="C99" s="5"/>
      <c r="D99" s="5"/>
      <c r="E99" s="5"/>
      <c r="F99" s="5"/>
      <c r="G99" s="5"/>
      <c r="I99" s="5"/>
      <c r="J99" s="5"/>
      <c r="K99" s="5"/>
      <c r="L99" s="5"/>
      <c r="M99" s="5"/>
      <c r="N99" s="5"/>
      <c r="P99" s="5"/>
      <c r="Q99" s="5"/>
      <c r="R99" s="5"/>
      <c r="S99" s="5"/>
      <c r="T99" s="5"/>
      <c r="U99" s="5"/>
    </row>
    <row r="100" spans="2:21" ht="15.4" thickBot="1">
      <c r="B100" s="10"/>
      <c r="C100" s="11">
        <v>1</v>
      </c>
      <c r="D100" s="12">
        <v>100</v>
      </c>
      <c r="E100" s="13"/>
      <c r="F100" s="14"/>
      <c r="G100" s="15">
        <f>D100+E100</f>
        <v>100</v>
      </c>
      <c r="I100" s="10"/>
      <c r="J100" s="11">
        <v>1</v>
      </c>
      <c r="K100" s="12">
        <v>109</v>
      </c>
      <c r="L100" s="13"/>
      <c r="M100" s="14"/>
      <c r="N100" s="15">
        <f>K100+L100</f>
        <v>109</v>
      </c>
      <c r="P100" s="10"/>
      <c r="Q100" s="11">
        <v>1</v>
      </c>
      <c r="R100" s="12">
        <v>124</v>
      </c>
      <c r="S100" s="13"/>
      <c r="T100" s="14"/>
      <c r="U100" s="15">
        <f>R100+S100</f>
        <v>124</v>
      </c>
    </row>
    <row r="101" spans="2:21" ht="15.4" thickBot="1">
      <c r="B101" s="81" t="s">
        <v>63</v>
      </c>
      <c r="C101" s="18">
        <v>2</v>
      </c>
      <c r="D101" s="19">
        <v>112</v>
      </c>
      <c r="E101" s="20"/>
      <c r="F101" s="21"/>
      <c r="G101" s="15">
        <f t="shared" ref="G101:G103" si="54">D101+E101</f>
        <v>112</v>
      </c>
      <c r="I101" s="81" t="s">
        <v>43</v>
      </c>
      <c r="J101" s="18">
        <v>2</v>
      </c>
      <c r="K101" s="19">
        <v>121</v>
      </c>
      <c r="L101" s="20"/>
      <c r="M101" s="21"/>
      <c r="N101" s="15">
        <f t="shared" ref="N101:N103" si="55">K101+L101</f>
        <v>121</v>
      </c>
      <c r="P101" s="81" t="s">
        <v>61</v>
      </c>
      <c r="Q101" s="18">
        <v>2</v>
      </c>
      <c r="R101" s="19">
        <v>113</v>
      </c>
      <c r="S101" s="20"/>
      <c r="T101" s="21"/>
      <c r="U101" s="15">
        <f t="shared" ref="U101:U103" si="56">R101+S101</f>
        <v>113</v>
      </c>
    </row>
    <row r="102" spans="2:21" ht="13.9" thickBot="1">
      <c r="B102" s="24"/>
      <c r="C102" s="25">
        <v>3</v>
      </c>
      <c r="D102" s="26"/>
      <c r="E102" s="27"/>
      <c r="F102" s="28"/>
      <c r="G102" s="15">
        <f t="shared" si="54"/>
        <v>0</v>
      </c>
      <c r="I102" s="24"/>
      <c r="J102" s="25">
        <v>3</v>
      </c>
      <c r="K102" s="26"/>
      <c r="L102" s="27"/>
      <c r="M102" s="28"/>
      <c r="N102" s="15">
        <f t="shared" si="55"/>
        <v>0</v>
      </c>
      <c r="P102" s="24"/>
      <c r="Q102" s="25">
        <v>3</v>
      </c>
      <c r="R102" s="26"/>
      <c r="S102" s="27"/>
      <c r="T102" s="28"/>
      <c r="U102" s="15">
        <f t="shared" si="56"/>
        <v>0</v>
      </c>
    </row>
    <row r="103" spans="2:21" ht="13.9" thickBot="1">
      <c r="B103" s="30"/>
      <c r="C103" s="31">
        <v>4</v>
      </c>
      <c r="D103" s="32"/>
      <c r="E103" s="33"/>
      <c r="F103" s="34"/>
      <c r="G103" s="15">
        <f t="shared" si="54"/>
        <v>0</v>
      </c>
      <c r="I103" s="30"/>
      <c r="J103" s="31">
        <v>4</v>
      </c>
      <c r="K103" s="32"/>
      <c r="L103" s="33"/>
      <c r="M103" s="34"/>
      <c r="N103" s="15">
        <f t="shared" si="55"/>
        <v>0</v>
      </c>
      <c r="P103" s="30"/>
      <c r="Q103" s="31">
        <v>4</v>
      </c>
      <c r="R103" s="32"/>
      <c r="S103" s="33"/>
      <c r="T103" s="34"/>
      <c r="U103" s="15">
        <f t="shared" si="56"/>
        <v>0</v>
      </c>
    </row>
    <row r="104" spans="2:21" ht="15.4" thickBot="1">
      <c r="B104" s="36"/>
      <c r="C104" s="37" t="s">
        <v>7</v>
      </c>
      <c r="D104" s="38">
        <f t="shared" ref="D104:G104" si="57">SUM(D100+D101+D102+D103)</f>
        <v>212</v>
      </c>
      <c r="E104" s="39">
        <f t="shared" si="57"/>
        <v>0</v>
      </c>
      <c r="F104" s="40">
        <f t="shared" si="57"/>
        <v>0</v>
      </c>
      <c r="G104" s="41">
        <f t="shared" si="57"/>
        <v>212</v>
      </c>
      <c r="I104" s="36"/>
      <c r="J104" s="37" t="s">
        <v>7</v>
      </c>
      <c r="K104" s="38">
        <f t="shared" ref="K104:N104" si="58">SUM(K100+K101+K102+K103)</f>
        <v>230</v>
      </c>
      <c r="L104" s="39">
        <f t="shared" si="58"/>
        <v>0</v>
      </c>
      <c r="M104" s="40">
        <f t="shared" si="58"/>
        <v>0</v>
      </c>
      <c r="N104" s="41">
        <f t="shared" si="58"/>
        <v>230</v>
      </c>
      <c r="P104" s="36"/>
      <c r="Q104" s="37" t="s">
        <v>7</v>
      </c>
      <c r="R104" s="38">
        <f t="shared" ref="R104:U104" si="59">SUM(R100+R101+R102+R103)</f>
        <v>237</v>
      </c>
      <c r="S104" s="39">
        <f t="shared" si="59"/>
        <v>0</v>
      </c>
      <c r="T104" s="40">
        <f t="shared" si="59"/>
        <v>0</v>
      </c>
      <c r="U104" s="41">
        <f t="shared" si="59"/>
        <v>237</v>
      </c>
    </row>
    <row r="105" spans="2:21" ht="15.75" customHeight="1">
      <c r="B105" s="46"/>
      <c r="C105" s="50"/>
      <c r="D105" s="47"/>
      <c r="E105" s="47"/>
      <c r="F105" s="74" t="s">
        <v>17</v>
      </c>
      <c r="G105" s="48">
        <f>G95+G104</f>
        <v>470</v>
      </c>
      <c r="I105" s="46"/>
      <c r="J105" s="50"/>
      <c r="K105" s="47"/>
      <c r="L105" s="47"/>
      <c r="M105" s="74" t="s">
        <v>17</v>
      </c>
      <c r="N105" s="48">
        <f>N95+N104</f>
        <v>476</v>
      </c>
      <c r="P105" s="46"/>
      <c r="Q105" s="50"/>
      <c r="R105" s="47"/>
      <c r="S105" s="47"/>
      <c r="T105" s="74" t="s">
        <v>17</v>
      </c>
      <c r="U105" s="48">
        <f>U95+U104</f>
        <v>494</v>
      </c>
    </row>
    <row r="107" spans="2:21" ht="15.4" thickBot="1">
      <c r="B107" s="4">
        <v>0.44444444444444442</v>
      </c>
      <c r="C107" s="5"/>
      <c r="D107" s="5"/>
      <c r="E107" s="5"/>
      <c r="F107" s="5"/>
      <c r="G107" s="5"/>
      <c r="I107" s="4"/>
      <c r="J107" s="5"/>
      <c r="K107" s="5"/>
      <c r="L107" s="5"/>
      <c r="M107" s="5"/>
      <c r="N107" s="5"/>
      <c r="P107" s="4"/>
      <c r="Q107" s="5"/>
      <c r="R107" s="5"/>
      <c r="S107" s="5"/>
      <c r="T107" s="5"/>
      <c r="U107" s="5"/>
    </row>
    <row r="108" spans="2:21" ht="12.75">
      <c r="B108" s="6" t="s">
        <v>0</v>
      </c>
      <c r="C108" s="100" t="s">
        <v>1</v>
      </c>
      <c r="D108" s="102" t="s">
        <v>2</v>
      </c>
      <c r="E108" s="103"/>
      <c r="F108" s="103"/>
      <c r="G108" s="104"/>
      <c r="I108" s="6" t="s">
        <v>0</v>
      </c>
      <c r="J108" s="100" t="s">
        <v>1</v>
      </c>
      <c r="K108" s="102" t="s">
        <v>2</v>
      </c>
      <c r="L108" s="103"/>
      <c r="M108" s="103"/>
      <c r="N108" s="104"/>
      <c r="P108" s="6" t="s">
        <v>0</v>
      </c>
      <c r="Q108" s="100" t="s">
        <v>1</v>
      </c>
      <c r="R108" s="102" t="s">
        <v>2</v>
      </c>
      <c r="S108" s="103"/>
      <c r="T108" s="103"/>
      <c r="U108" s="104"/>
    </row>
    <row r="109" spans="2:21" ht="13.15" thickBot="1">
      <c r="B109" s="7" t="s">
        <v>3</v>
      </c>
      <c r="C109" s="101"/>
      <c r="D109" s="8" t="s">
        <v>4</v>
      </c>
      <c r="E109" s="8" t="s">
        <v>5</v>
      </c>
      <c r="F109" s="8" t="s">
        <v>6</v>
      </c>
      <c r="G109" s="9" t="s">
        <v>7</v>
      </c>
      <c r="I109" s="7" t="s">
        <v>3</v>
      </c>
      <c r="J109" s="101"/>
      <c r="K109" s="8" t="s">
        <v>4</v>
      </c>
      <c r="L109" s="8" t="s">
        <v>5</v>
      </c>
      <c r="M109" s="8" t="s">
        <v>6</v>
      </c>
      <c r="N109" s="9" t="s">
        <v>7</v>
      </c>
      <c r="P109" s="7" t="s">
        <v>3</v>
      </c>
      <c r="Q109" s="101"/>
      <c r="R109" s="8" t="s">
        <v>4</v>
      </c>
      <c r="S109" s="8" t="s">
        <v>5</v>
      </c>
      <c r="T109" s="8" t="s">
        <v>6</v>
      </c>
      <c r="U109" s="9" t="s">
        <v>7</v>
      </c>
    </row>
    <row r="110" spans="2:21" ht="5.25" customHeight="1" thickBot="1">
      <c r="B110" s="5"/>
      <c r="C110" s="5"/>
      <c r="D110" s="5"/>
      <c r="E110" s="5"/>
      <c r="F110" s="5"/>
      <c r="G110" s="5"/>
      <c r="I110" s="5"/>
      <c r="J110" s="5"/>
      <c r="K110" s="5"/>
      <c r="L110" s="5"/>
      <c r="M110" s="5"/>
      <c r="N110" s="5"/>
      <c r="P110" s="5"/>
      <c r="Q110" s="5"/>
      <c r="R110" s="5"/>
      <c r="S110" s="5"/>
      <c r="T110" s="5"/>
      <c r="U110" s="5"/>
    </row>
    <row r="111" spans="2:21" ht="15.4" thickBot="1">
      <c r="B111" s="10"/>
      <c r="C111" s="11">
        <v>1</v>
      </c>
      <c r="D111" s="12">
        <v>63</v>
      </c>
      <c r="E111" s="13"/>
      <c r="F111" s="14"/>
      <c r="G111" s="15">
        <f>D111+E111</f>
        <v>63</v>
      </c>
      <c r="I111" s="10"/>
      <c r="J111" s="11">
        <v>1</v>
      </c>
      <c r="K111" s="12">
        <v>64</v>
      </c>
      <c r="L111" s="13"/>
      <c r="M111" s="14"/>
      <c r="N111" s="15">
        <f>K111+L111</f>
        <v>64</v>
      </c>
      <c r="P111" s="10"/>
      <c r="Q111" s="11">
        <v>1</v>
      </c>
      <c r="R111" s="12">
        <v>123</v>
      </c>
      <c r="S111" s="13"/>
      <c r="T111" s="14"/>
      <c r="U111" s="15">
        <f>R111+S111</f>
        <v>123</v>
      </c>
    </row>
    <row r="112" spans="2:21" ht="15.4" thickBot="1">
      <c r="B112" s="81" t="s">
        <v>67</v>
      </c>
      <c r="C112" s="18">
        <v>2</v>
      </c>
      <c r="D112" s="19">
        <v>80</v>
      </c>
      <c r="E112" s="20"/>
      <c r="F112" s="21"/>
      <c r="G112" s="15">
        <f t="shared" ref="G112:G114" si="60">D112+E112</f>
        <v>80</v>
      </c>
      <c r="I112" s="81" t="s">
        <v>66</v>
      </c>
      <c r="J112" s="18">
        <v>2</v>
      </c>
      <c r="K112" s="19">
        <v>42</v>
      </c>
      <c r="L112" s="20"/>
      <c r="M112" s="21"/>
      <c r="N112" s="15">
        <f t="shared" ref="N112:N114" si="61">K112+L112</f>
        <v>42</v>
      </c>
      <c r="P112" s="81" t="s">
        <v>36</v>
      </c>
      <c r="Q112" s="18">
        <v>2</v>
      </c>
      <c r="R112" s="19">
        <v>127</v>
      </c>
      <c r="S112" s="20"/>
      <c r="T112" s="21"/>
      <c r="U112" s="15">
        <f t="shared" ref="U112:U114" si="62">R112+S112</f>
        <v>127</v>
      </c>
    </row>
    <row r="113" spans="2:21" ht="13.9" thickBot="1">
      <c r="B113" s="24"/>
      <c r="C113" s="25">
        <v>3</v>
      </c>
      <c r="D113" s="26"/>
      <c r="E113" s="27"/>
      <c r="F113" s="28"/>
      <c r="G113" s="15">
        <f t="shared" si="60"/>
        <v>0</v>
      </c>
      <c r="I113" s="24"/>
      <c r="J113" s="25">
        <v>3</v>
      </c>
      <c r="K113" s="26"/>
      <c r="L113" s="27"/>
      <c r="M113" s="28"/>
      <c r="N113" s="15">
        <f t="shared" si="61"/>
        <v>0</v>
      </c>
      <c r="P113" s="24"/>
      <c r="Q113" s="25">
        <v>3</v>
      </c>
      <c r="R113" s="26"/>
      <c r="S113" s="27"/>
      <c r="T113" s="28"/>
      <c r="U113" s="15">
        <f t="shared" si="62"/>
        <v>0</v>
      </c>
    </row>
    <row r="114" spans="2:21" ht="13.9" thickBot="1">
      <c r="B114" s="30"/>
      <c r="C114" s="31">
        <v>4</v>
      </c>
      <c r="D114" s="32"/>
      <c r="E114" s="33"/>
      <c r="F114" s="34"/>
      <c r="G114" s="15">
        <f t="shared" si="60"/>
        <v>0</v>
      </c>
      <c r="I114" s="30"/>
      <c r="J114" s="31">
        <v>4</v>
      </c>
      <c r="K114" s="32"/>
      <c r="L114" s="33"/>
      <c r="M114" s="34"/>
      <c r="N114" s="15">
        <f t="shared" si="61"/>
        <v>0</v>
      </c>
      <c r="P114" s="30"/>
      <c r="Q114" s="31">
        <v>4</v>
      </c>
      <c r="R114" s="32"/>
      <c r="S114" s="33"/>
      <c r="T114" s="34"/>
      <c r="U114" s="15">
        <f t="shared" si="62"/>
        <v>0</v>
      </c>
    </row>
    <row r="115" spans="2:21" ht="15.4" thickBot="1">
      <c r="B115" s="36"/>
      <c r="C115" s="37" t="s">
        <v>7</v>
      </c>
      <c r="D115" s="38">
        <f t="shared" ref="D115:G115" si="63">SUM(D111+D112+D113+D114)</f>
        <v>143</v>
      </c>
      <c r="E115" s="39">
        <f t="shared" si="63"/>
        <v>0</v>
      </c>
      <c r="F115" s="40">
        <f t="shared" si="63"/>
        <v>0</v>
      </c>
      <c r="G115" s="41">
        <f t="shared" si="63"/>
        <v>143</v>
      </c>
      <c r="I115" s="36"/>
      <c r="J115" s="37" t="s">
        <v>7</v>
      </c>
      <c r="K115" s="38">
        <f t="shared" ref="K115:N115" si="64">SUM(K111+K112+K113+K114)</f>
        <v>106</v>
      </c>
      <c r="L115" s="39">
        <f t="shared" si="64"/>
        <v>0</v>
      </c>
      <c r="M115" s="40">
        <f t="shared" si="64"/>
        <v>0</v>
      </c>
      <c r="N115" s="41">
        <f t="shared" si="64"/>
        <v>106</v>
      </c>
      <c r="P115" s="36"/>
      <c r="Q115" s="37" t="s">
        <v>7</v>
      </c>
      <c r="R115" s="38">
        <f t="shared" ref="R115:U115" si="65">SUM(R111+R112+R113+R114)</f>
        <v>250</v>
      </c>
      <c r="S115" s="39">
        <f t="shared" si="65"/>
        <v>0</v>
      </c>
      <c r="T115" s="40">
        <f t="shared" si="65"/>
        <v>0</v>
      </c>
      <c r="U115" s="41">
        <f t="shared" si="65"/>
        <v>250</v>
      </c>
    </row>
    <row r="116" spans="2:21" ht="13.15" thickBot="1"/>
    <row r="117" spans="2:21" ht="12.75">
      <c r="B117" s="6" t="s">
        <v>0</v>
      </c>
      <c r="C117" s="100" t="s">
        <v>1</v>
      </c>
      <c r="D117" s="102" t="s">
        <v>2</v>
      </c>
      <c r="E117" s="103"/>
      <c r="F117" s="103"/>
      <c r="G117" s="104"/>
      <c r="I117" s="6" t="s">
        <v>0</v>
      </c>
      <c r="J117" s="100" t="s">
        <v>1</v>
      </c>
      <c r="K117" s="102" t="s">
        <v>2</v>
      </c>
      <c r="L117" s="103"/>
      <c r="M117" s="103"/>
      <c r="N117" s="104"/>
      <c r="P117" s="6" t="s">
        <v>0</v>
      </c>
      <c r="Q117" s="100" t="s">
        <v>1</v>
      </c>
      <c r="R117" s="102" t="s">
        <v>2</v>
      </c>
      <c r="S117" s="103"/>
      <c r="T117" s="103"/>
      <c r="U117" s="104"/>
    </row>
    <row r="118" spans="2:21" ht="13.15" thickBot="1">
      <c r="B118" s="7" t="s">
        <v>3</v>
      </c>
      <c r="C118" s="101"/>
      <c r="D118" s="8" t="s">
        <v>4</v>
      </c>
      <c r="E118" s="8" t="s">
        <v>5</v>
      </c>
      <c r="F118" s="8" t="s">
        <v>6</v>
      </c>
      <c r="G118" s="9" t="s">
        <v>7</v>
      </c>
      <c r="I118" s="7" t="s">
        <v>3</v>
      </c>
      <c r="J118" s="101"/>
      <c r="K118" s="8" t="s">
        <v>4</v>
      </c>
      <c r="L118" s="8" t="s">
        <v>5</v>
      </c>
      <c r="M118" s="8" t="s">
        <v>6</v>
      </c>
      <c r="N118" s="9" t="s">
        <v>7</v>
      </c>
      <c r="P118" s="7" t="s">
        <v>3</v>
      </c>
      <c r="Q118" s="101"/>
      <c r="R118" s="8" t="s">
        <v>4</v>
      </c>
      <c r="S118" s="8" t="s">
        <v>5</v>
      </c>
      <c r="T118" s="8" t="s">
        <v>6</v>
      </c>
      <c r="U118" s="9" t="s">
        <v>7</v>
      </c>
    </row>
    <row r="119" spans="2:21" ht="3.75" customHeight="1" thickBot="1">
      <c r="B119" s="5"/>
      <c r="C119" s="5"/>
      <c r="D119" s="5"/>
      <c r="E119" s="5"/>
      <c r="F119" s="5"/>
      <c r="G119" s="5"/>
      <c r="I119" s="5"/>
      <c r="J119" s="5"/>
      <c r="K119" s="5"/>
      <c r="L119" s="5"/>
      <c r="M119" s="5"/>
      <c r="N119" s="5"/>
      <c r="P119" s="5"/>
      <c r="Q119" s="5"/>
      <c r="R119" s="5"/>
      <c r="S119" s="5"/>
      <c r="T119" s="5"/>
      <c r="U119" s="5"/>
    </row>
    <row r="120" spans="2:21" ht="15.4" thickBot="1">
      <c r="B120" s="10"/>
      <c r="C120" s="11">
        <v>1</v>
      </c>
      <c r="D120" s="12">
        <v>111</v>
      </c>
      <c r="E120" s="13"/>
      <c r="F120" s="14"/>
      <c r="G120" s="15">
        <f>D120+E120</f>
        <v>111</v>
      </c>
      <c r="I120" s="10"/>
      <c r="J120" s="11">
        <v>1</v>
      </c>
      <c r="K120" s="12">
        <v>120</v>
      </c>
      <c r="L120" s="13"/>
      <c r="M120" s="14"/>
      <c r="N120" s="15">
        <f>K120+L120</f>
        <v>120</v>
      </c>
      <c r="P120" s="10"/>
      <c r="Q120" s="11">
        <v>1</v>
      </c>
      <c r="R120" s="12">
        <v>120</v>
      </c>
      <c r="S120" s="13"/>
      <c r="T120" s="14"/>
      <c r="U120" s="15">
        <f>R120+S120</f>
        <v>120</v>
      </c>
    </row>
    <row r="121" spans="2:21" ht="15.4" thickBot="1">
      <c r="B121" s="81" t="s">
        <v>63</v>
      </c>
      <c r="C121" s="18">
        <v>2</v>
      </c>
      <c r="D121" s="19">
        <v>107</v>
      </c>
      <c r="E121" s="20"/>
      <c r="F121" s="21"/>
      <c r="G121" s="15">
        <f t="shared" ref="G121:G123" si="66">D121+E121</f>
        <v>107</v>
      </c>
      <c r="I121" s="81" t="s">
        <v>62</v>
      </c>
      <c r="J121" s="18">
        <v>2</v>
      </c>
      <c r="K121" s="19">
        <v>119</v>
      </c>
      <c r="L121" s="20"/>
      <c r="M121" s="21"/>
      <c r="N121" s="15">
        <f t="shared" ref="N121:N123" si="67">K121+L121</f>
        <v>119</v>
      </c>
      <c r="P121" s="81" t="s">
        <v>43</v>
      </c>
      <c r="Q121" s="18">
        <v>2</v>
      </c>
      <c r="R121" s="19">
        <v>121</v>
      </c>
      <c r="S121" s="20"/>
      <c r="T121" s="21"/>
      <c r="U121" s="15">
        <f t="shared" ref="U121:U123" si="68">R121+S121</f>
        <v>121</v>
      </c>
    </row>
    <row r="122" spans="2:21" ht="13.9" thickBot="1">
      <c r="B122" s="24"/>
      <c r="C122" s="25">
        <v>3</v>
      </c>
      <c r="D122" s="26"/>
      <c r="E122" s="27"/>
      <c r="F122" s="28"/>
      <c r="G122" s="15">
        <f t="shared" si="66"/>
        <v>0</v>
      </c>
      <c r="I122" s="24"/>
      <c r="J122" s="25">
        <v>3</v>
      </c>
      <c r="K122" s="26"/>
      <c r="L122" s="27"/>
      <c r="M122" s="28"/>
      <c r="N122" s="15">
        <f t="shared" si="67"/>
        <v>0</v>
      </c>
      <c r="P122" s="24"/>
      <c r="Q122" s="25">
        <v>3</v>
      </c>
      <c r="R122" s="26"/>
      <c r="S122" s="27"/>
      <c r="T122" s="28"/>
      <c r="U122" s="15">
        <f t="shared" si="68"/>
        <v>0</v>
      </c>
    </row>
    <row r="123" spans="2:21" ht="13.9" thickBot="1">
      <c r="B123" s="30"/>
      <c r="C123" s="31">
        <v>4</v>
      </c>
      <c r="D123" s="32"/>
      <c r="E123" s="33"/>
      <c r="F123" s="34"/>
      <c r="G123" s="15">
        <f t="shared" si="66"/>
        <v>0</v>
      </c>
      <c r="I123" s="30"/>
      <c r="J123" s="31">
        <v>4</v>
      </c>
      <c r="K123" s="32"/>
      <c r="L123" s="33"/>
      <c r="M123" s="34"/>
      <c r="N123" s="15">
        <f t="shared" si="67"/>
        <v>0</v>
      </c>
      <c r="P123" s="30"/>
      <c r="Q123" s="31">
        <v>4</v>
      </c>
      <c r="R123" s="32"/>
      <c r="S123" s="33"/>
      <c r="T123" s="34"/>
      <c r="U123" s="15">
        <f t="shared" si="68"/>
        <v>0</v>
      </c>
    </row>
    <row r="124" spans="2:21" ht="15.4" thickBot="1">
      <c r="B124" s="36"/>
      <c r="C124" s="37" t="s">
        <v>7</v>
      </c>
      <c r="D124" s="38">
        <f t="shared" ref="D124:G124" si="69">SUM(D120+D121+D122+D123)</f>
        <v>218</v>
      </c>
      <c r="E124" s="39">
        <f t="shared" si="69"/>
        <v>0</v>
      </c>
      <c r="F124" s="40">
        <f t="shared" si="69"/>
        <v>0</v>
      </c>
      <c r="G124" s="41">
        <f t="shared" si="69"/>
        <v>218</v>
      </c>
      <c r="I124" s="36"/>
      <c r="J124" s="37" t="s">
        <v>7</v>
      </c>
      <c r="K124" s="38">
        <f t="shared" ref="K124:N124" si="70">SUM(K120+K121+K122+K123)</f>
        <v>239</v>
      </c>
      <c r="L124" s="39">
        <f t="shared" si="70"/>
        <v>0</v>
      </c>
      <c r="M124" s="40">
        <f t="shared" si="70"/>
        <v>0</v>
      </c>
      <c r="N124" s="41">
        <f t="shared" si="70"/>
        <v>239</v>
      </c>
      <c r="P124" s="36"/>
      <c r="Q124" s="37" t="s">
        <v>7</v>
      </c>
      <c r="R124" s="38">
        <f t="shared" ref="R124:U124" si="71">SUM(R120+R121+R122+R123)</f>
        <v>241</v>
      </c>
      <c r="S124" s="39">
        <f t="shared" si="71"/>
        <v>0</v>
      </c>
      <c r="T124" s="40">
        <f t="shared" si="71"/>
        <v>0</v>
      </c>
      <c r="U124" s="41">
        <f t="shared" si="71"/>
        <v>241</v>
      </c>
    </row>
    <row r="125" spans="2:21" ht="15.75" customHeight="1">
      <c r="B125" s="46"/>
      <c r="C125" s="50"/>
      <c r="D125" s="47"/>
      <c r="E125" s="47"/>
      <c r="F125" s="74" t="s">
        <v>17</v>
      </c>
      <c r="G125" s="48">
        <f>G115+G124</f>
        <v>361</v>
      </c>
      <c r="I125" s="46"/>
      <c r="J125" s="50"/>
      <c r="K125" s="47"/>
      <c r="L125" s="47"/>
      <c r="M125" s="74" t="s">
        <v>17</v>
      </c>
      <c r="N125" s="48">
        <f>N115+N124</f>
        <v>345</v>
      </c>
      <c r="P125" s="46"/>
      <c r="Q125" s="50"/>
      <c r="R125" s="47"/>
      <c r="S125" s="47"/>
      <c r="T125" s="74" t="s">
        <v>17</v>
      </c>
      <c r="U125" s="48">
        <f>U115+U124</f>
        <v>491</v>
      </c>
    </row>
    <row r="127" spans="2:21" ht="15.4" thickBot="1">
      <c r="B127" s="4">
        <v>0.45833333333333331</v>
      </c>
      <c r="C127" s="5"/>
      <c r="D127" s="5"/>
      <c r="E127" s="5"/>
      <c r="F127" s="5"/>
      <c r="G127" s="5"/>
      <c r="I127" s="4"/>
      <c r="J127" s="5"/>
      <c r="K127" s="5"/>
      <c r="L127" s="5"/>
      <c r="M127" s="5"/>
      <c r="N127" s="5"/>
      <c r="P127" s="4"/>
      <c r="Q127" s="5"/>
      <c r="R127" s="5"/>
      <c r="S127" s="5"/>
      <c r="T127" s="5"/>
      <c r="U127" s="5"/>
    </row>
    <row r="128" spans="2:21" ht="12.75">
      <c r="B128" s="6" t="s">
        <v>0</v>
      </c>
      <c r="C128" s="100" t="s">
        <v>1</v>
      </c>
      <c r="D128" s="102" t="s">
        <v>2</v>
      </c>
      <c r="E128" s="103"/>
      <c r="F128" s="103"/>
      <c r="G128" s="104"/>
      <c r="I128" s="6" t="s">
        <v>0</v>
      </c>
      <c r="J128" s="100" t="s">
        <v>1</v>
      </c>
      <c r="K128" s="102" t="s">
        <v>2</v>
      </c>
      <c r="L128" s="103"/>
      <c r="M128" s="103"/>
      <c r="N128" s="104"/>
      <c r="P128" s="6" t="s">
        <v>0</v>
      </c>
      <c r="Q128" s="100" t="s">
        <v>1</v>
      </c>
      <c r="R128" s="102" t="s">
        <v>2</v>
      </c>
      <c r="S128" s="103"/>
      <c r="T128" s="103"/>
      <c r="U128" s="104"/>
    </row>
    <row r="129" spans="2:21" ht="13.15" thickBot="1">
      <c r="B129" s="7" t="s">
        <v>3</v>
      </c>
      <c r="C129" s="101"/>
      <c r="D129" s="8" t="s">
        <v>4</v>
      </c>
      <c r="E129" s="8" t="s">
        <v>5</v>
      </c>
      <c r="F129" s="8" t="s">
        <v>6</v>
      </c>
      <c r="G129" s="9" t="s">
        <v>7</v>
      </c>
      <c r="I129" s="7" t="s">
        <v>3</v>
      </c>
      <c r="J129" s="101"/>
      <c r="K129" s="8" t="s">
        <v>4</v>
      </c>
      <c r="L129" s="8" t="s">
        <v>5</v>
      </c>
      <c r="M129" s="8" t="s">
        <v>6</v>
      </c>
      <c r="N129" s="9" t="s">
        <v>7</v>
      </c>
      <c r="P129" s="7" t="s">
        <v>3</v>
      </c>
      <c r="Q129" s="101"/>
      <c r="R129" s="8" t="s">
        <v>4</v>
      </c>
      <c r="S129" s="8" t="s">
        <v>5</v>
      </c>
      <c r="T129" s="8" t="s">
        <v>6</v>
      </c>
      <c r="U129" s="9" t="s">
        <v>7</v>
      </c>
    </row>
    <row r="130" spans="2:21" ht="6" customHeight="1" thickBot="1">
      <c r="B130" s="5"/>
      <c r="C130" s="5"/>
      <c r="D130" s="5"/>
      <c r="E130" s="5"/>
      <c r="F130" s="5"/>
      <c r="G130" s="5"/>
      <c r="I130" s="5"/>
      <c r="J130" s="5"/>
      <c r="K130" s="5"/>
      <c r="L130" s="5"/>
      <c r="M130" s="5"/>
      <c r="N130" s="5"/>
      <c r="P130" s="5"/>
      <c r="Q130" s="5"/>
      <c r="R130" s="5"/>
      <c r="S130" s="5"/>
      <c r="T130" s="5"/>
      <c r="U130" s="5"/>
    </row>
    <row r="131" spans="2:21" ht="15.4" thickBot="1">
      <c r="B131" s="10"/>
      <c r="C131" s="11">
        <v>1</v>
      </c>
      <c r="D131" s="12">
        <v>121</v>
      </c>
      <c r="E131" s="13"/>
      <c r="F131" s="14"/>
      <c r="G131" s="15">
        <f>D131+E131</f>
        <v>121</v>
      </c>
      <c r="I131" s="10"/>
      <c r="J131" s="11">
        <v>1</v>
      </c>
      <c r="K131" s="12">
        <v>128</v>
      </c>
      <c r="L131" s="13"/>
      <c r="M131" s="14"/>
      <c r="N131" s="15">
        <f>K131+L131</f>
        <v>128</v>
      </c>
      <c r="P131" s="10"/>
      <c r="Q131" s="11">
        <v>1</v>
      </c>
      <c r="R131" s="12">
        <v>112</v>
      </c>
      <c r="S131" s="13"/>
      <c r="T131" s="14"/>
      <c r="U131" s="15">
        <f>R131+S131</f>
        <v>112</v>
      </c>
    </row>
    <row r="132" spans="2:21" ht="15.4" thickBot="1">
      <c r="B132" s="81" t="s">
        <v>70</v>
      </c>
      <c r="C132" s="18">
        <v>2</v>
      </c>
      <c r="D132" s="19">
        <v>121</v>
      </c>
      <c r="E132" s="20"/>
      <c r="F132" s="21"/>
      <c r="G132" s="15">
        <f t="shared" ref="G132:G134" si="72">D132+E132</f>
        <v>121</v>
      </c>
      <c r="I132" s="81" t="s">
        <v>61</v>
      </c>
      <c r="J132" s="18">
        <v>2</v>
      </c>
      <c r="K132" s="19">
        <v>116</v>
      </c>
      <c r="L132" s="20"/>
      <c r="M132" s="21"/>
      <c r="N132" s="15">
        <f t="shared" ref="N132:N134" si="73">K132+L132</f>
        <v>116</v>
      </c>
      <c r="P132" s="81" t="s">
        <v>76</v>
      </c>
      <c r="Q132" s="18">
        <v>2</v>
      </c>
      <c r="R132" s="19">
        <v>99</v>
      </c>
      <c r="S132" s="20"/>
      <c r="T132" s="21"/>
      <c r="U132" s="15">
        <f t="shared" ref="U132:U134" si="74">R132+S132</f>
        <v>99</v>
      </c>
    </row>
    <row r="133" spans="2:21" ht="13.9" thickBot="1">
      <c r="B133" s="24"/>
      <c r="C133" s="25">
        <v>3</v>
      </c>
      <c r="D133" s="26"/>
      <c r="E133" s="27"/>
      <c r="F133" s="28"/>
      <c r="G133" s="15">
        <f t="shared" si="72"/>
        <v>0</v>
      </c>
      <c r="I133" s="24"/>
      <c r="J133" s="25">
        <v>3</v>
      </c>
      <c r="K133" s="26"/>
      <c r="L133" s="27"/>
      <c r="M133" s="28"/>
      <c r="N133" s="15">
        <f t="shared" si="73"/>
        <v>0</v>
      </c>
      <c r="P133" s="24"/>
      <c r="Q133" s="25">
        <v>3</v>
      </c>
      <c r="R133" s="26"/>
      <c r="S133" s="27"/>
      <c r="T133" s="28"/>
      <c r="U133" s="15">
        <f t="shared" si="74"/>
        <v>0</v>
      </c>
    </row>
    <row r="134" spans="2:21" ht="13.9" thickBot="1">
      <c r="B134" s="30"/>
      <c r="C134" s="31">
        <v>4</v>
      </c>
      <c r="D134" s="32"/>
      <c r="E134" s="33"/>
      <c r="F134" s="34"/>
      <c r="G134" s="15">
        <f t="shared" si="72"/>
        <v>0</v>
      </c>
      <c r="I134" s="30"/>
      <c r="J134" s="31">
        <v>4</v>
      </c>
      <c r="K134" s="32"/>
      <c r="L134" s="33"/>
      <c r="M134" s="34"/>
      <c r="N134" s="15">
        <f t="shared" si="73"/>
        <v>0</v>
      </c>
      <c r="P134" s="30"/>
      <c r="Q134" s="31">
        <v>4</v>
      </c>
      <c r="R134" s="32"/>
      <c r="S134" s="33"/>
      <c r="T134" s="34"/>
      <c r="U134" s="15">
        <f t="shared" si="74"/>
        <v>0</v>
      </c>
    </row>
    <row r="135" spans="2:21" ht="15.4" thickBot="1">
      <c r="B135" s="36"/>
      <c r="C135" s="37" t="s">
        <v>7</v>
      </c>
      <c r="D135" s="38">
        <f t="shared" ref="D135:G135" si="75">SUM(D131+D132+D133+D134)</f>
        <v>242</v>
      </c>
      <c r="E135" s="39">
        <f t="shared" si="75"/>
        <v>0</v>
      </c>
      <c r="F135" s="40">
        <f t="shared" si="75"/>
        <v>0</v>
      </c>
      <c r="G135" s="41">
        <f t="shared" si="75"/>
        <v>242</v>
      </c>
      <c r="I135" s="36"/>
      <c r="J135" s="37" t="s">
        <v>7</v>
      </c>
      <c r="K135" s="38">
        <f t="shared" ref="K135:N135" si="76">SUM(K131+K132+K133+K134)</f>
        <v>244</v>
      </c>
      <c r="L135" s="39">
        <f t="shared" si="76"/>
        <v>0</v>
      </c>
      <c r="M135" s="40">
        <f t="shared" si="76"/>
        <v>0</v>
      </c>
      <c r="N135" s="41">
        <f t="shared" si="76"/>
        <v>244</v>
      </c>
      <c r="P135" s="36"/>
      <c r="Q135" s="37" t="s">
        <v>7</v>
      </c>
      <c r="R135" s="38">
        <f t="shared" ref="R135:U135" si="77">SUM(R131+R132+R133+R134)</f>
        <v>211</v>
      </c>
      <c r="S135" s="39">
        <f t="shared" si="77"/>
        <v>0</v>
      </c>
      <c r="T135" s="40">
        <f t="shared" si="77"/>
        <v>0</v>
      </c>
      <c r="U135" s="41">
        <f t="shared" si="77"/>
        <v>211</v>
      </c>
    </row>
    <row r="136" spans="2:21" ht="13.15" thickBot="1"/>
    <row r="137" spans="2:21" ht="12.75">
      <c r="B137" s="6" t="s">
        <v>0</v>
      </c>
      <c r="C137" s="100" t="s">
        <v>1</v>
      </c>
      <c r="D137" s="102" t="s">
        <v>2</v>
      </c>
      <c r="E137" s="103"/>
      <c r="F137" s="103"/>
      <c r="G137" s="104"/>
      <c r="I137" s="6" t="s">
        <v>0</v>
      </c>
      <c r="J137" s="100" t="s">
        <v>1</v>
      </c>
      <c r="K137" s="102" t="s">
        <v>2</v>
      </c>
      <c r="L137" s="103"/>
      <c r="M137" s="103"/>
      <c r="N137" s="104"/>
      <c r="P137" s="6" t="s">
        <v>0</v>
      </c>
      <c r="Q137" s="100" t="s">
        <v>1</v>
      </c>
      <c r="R137" s="102" t="s">
        <v>2</v>
      </c>
      <c r="S137" s="103"/>
      <c r="T137" s="103"/>
      <c r="U137" s="104"/>
    </row>
    <row r="138" spans="2:21" ht="13.15" thickBot="1">
      <c r="B138" s="7" t="s">
        <v>3</v>
      </c>
      <c r="C138" s="101"/>
      <c r="D138" s="8" t="s">
        <v>4</v>
      </c>
      <c r="E138" s="8" t="s">
        <v>5</v>
      </c>
      <c r="F138" s="8" t="s">
        <v>6</v>
      </c>
      <c r="G138" s="9" t="s">
        <v>7</v>
      </c>
      <c r="I138" s="7" t="s">
        <v>3</v>
      </c>
      <c r="J138" s="101"/>
      <c r="K138" s="8" t="s">
        <v>4</v>
      </c>
      <c r="L138" s="8" t="s">
        <v>5</v>
      </c>
      <c r="M138" s="8" t="s">
        <v>6</v>
      </c>
      <c r="N138" s="9" t="s">
        <v>7</v>
      </c>
      <c r="P138" s="7" t="s">
        <v>3</v>
      </c>
      <c r="Q138" s="101"/>
      <c r="R138" s="8" t="s">
        <v>4</v>
      </c>
      <c r="S138" s="8" t="s">
        <v>5</v>
      </c>
      <c r="T138" s="8" t="s">
        <v>6</v>
      </c>
      <c r="U138" s="9" t="s">
        <v>7</v>
      </c>
    </row>
    <row r="139" spans="2:21" ht="3.75" customHeight="1" thickBot="1">
      <c r="B139" s="5"/>
      <c r="C139" s="5"/>
      <c r="D139" s="5"/>
      <c r="E139" s="5"/>
      <c r="F139" s="5"/>
      <c r="G139" s="5"/>
      <c r="I139" s="5"/>
      <c r="J139" s="5"/>
      <c r="K139" s="5"/>
      <c r="L139" s="5"/>
      <c r="M139" s="5"/>
      <c r="N139" s="5"/>
      <c r="P139" s="5"/>
      <c r="Q139" s="5"/>
      <c r="R139" s="5"/>
      <c r="S139" s="5"/>
      <c r="T139" s="5"/>
      <c r="U139" s="5"/>
    </row>
    <row r="140" spans="2:21" ht="15.4" thickBot="1">
      <c r="B140" s="10"/>
      <c r="C140" s="11">
        <v>1</v>
      </c>
      <c r="D140" s="12">
        <v>30</v>
      </c>
      <c r="E140" s="13"/>
      <c r="F140" s="14"/>
      <c r="G140" s="15">
        <f>D140+E140</f>
        <v>30</v>
      </c>
      <c r="I140" s="10"/>
      <c r="J140" s="11">
        <v>1</v>
      </c>
      <c r="K140" s="12">
        <v>45</v>
      </c>
      <c r="L140" s="13"/>
      <c r="M140" s="14"/>
      <c r="N140" s="15">
        <f>K140+L140</f>
        <v>45</v>
      </c>
      <c r="P140" s="10"/>
      <c r="Q140" s="11">
        <v>1</v>
      </c>
      <c r="R140" s="12">
        <v>115</v>
      </c>
      <c r="S140" s="13"/>
      <c r="T140" s="14"/>
      <c r="U140" s="15">
        <f>R140+S140</f>
        <v>115</v>
      </c>
    </row>
    <row r="141" spans="2:21" ht="15.4" thickBot="1">
      <c r="B141" s="81" t="s">
        <v>69</v>
      </c>
      <c r="C141" s="18">
        <v>2</v>
      </c>
      <c r="D141" s="19">
        <v>51</v>
      </c>
      <c r="E141" s="20"/>
      <c r="F141" s="21"/>
      <c r="G141" s="15">
        <f t="shared" ref="G141:G143" si="78">D141+E141</f>
        <v>51</v>
      </c>
      <c r="I141" s="81" t="s">
        <v>68</v>
      </c>
      <c r="J141" s="18">
        <v>2</v>
      </c>
      <c r="K141" s="19">
        <v>38</v>
      </c>
      <c r="L141" s="20"/>
      <c r="M141" s="21"/>
      <c r="N141" s="15">
        <f t="shared" ref="N141:N143" si="79">K141+L141</f>
        <v>38</v>
      </c>
      <c r="P141" s="81" t="s">
        <v>75</v>
      </c>
      <c r="Q141" s="18">
        <v>2</v>
      </c>
      <c r="R141" s="19">
        <v>113</v>
      </c>
      <c r="S141" s="20"/>
      <c r="T141" s="21"/>
      <c r="U141" s="15">
        <f t="shared" ref="U141:U143" si="80">R141+S141</f>
        <v>113</v>
      </c>
    </row>
    <row r="142" spans="2:21" ht="13.9" thickBot="1">
      <c r="B142" s="24"/>
      <c r="C142" s="25">
        <v>3</v>
      </c>
      <c r="D142" s="26"/>
      <c r="E142" s="27"/>
      <c r="F142" s="28"/>
      <c r="G142" s="15">
        <f t="shared" si="78"/>
        <v>0</v>
      </c>
      <c r="I142" s="24"/>
      <c r="J142" s="25">
        <v>3</v>
      </c>
      <c r="K142" s="26"/>
      <c r="L142" s="27"/>
      <c r="M142" s="28"/>
      <c r="N142" s="15">
        <f t="shared" si="79"/>
        <v>0</v>
      </c>
      <c r="P142" s="24"/>
      <c r="Q142" s="25">
        <v>3</v>
      </c>
      <c r="R142" s="26"/>
      <c r="S142" s="27"/>
      <c r="T142" s="28"/>
      <c r="U142" s="15">
        <f t="shared" si="80"/>
        <v>0</v>
      </c>
    </row>
    <row r="143" spans="2:21" ht="13.9" thickBot="1">
      <c r="B143" s="30"/>
      <c r="C143" s="31">
        <v>4</v>
      </c>
      <c r="D143" s="32"/>
      <c r="E143" s="33"/>
      <c r="F143" s="34"/>
      <c r="G143" s="15">
        <f t="shared" si="78"/>
        <v>0</v>
      </c>
      <c r="I143" s="30"/>
      <c r="J143" s="31">
        <v>4</v>
      </c>
      <c r="K143" s="32"/>
      <c r="L143" s="33"/>
      <c r="M143" s="34"/>
      <c r="N143" s="15">
        <f t="shared" si="79"/>
        <v>0</v>
      </c>
      <c r="P143" s="30"/>
      <c r="Q143" s="31">
        <v>4</v>
      </c>
      <c r="R143" s="32"/>
      <c r="S143" s="33"/>
      <c r="T143" s="34"/>
      <c r="U143" s="15">
        <f t="shared" si="80"/>
        <v>0</v>
      </c>
    </row>
    <row r="144" spans="2:21" ht="15.4" thickBot="1">
      <c r="B144" s="36"/>
      <c r="C144" s="37" t="s">
        <v>7</v>
      </c>
      <c r="D144" s="38">
        <f t="shared" ref="D144:G144" si="81">SUM(D140+D141+D142+D143)</f>
        <v>81</v>
      </c>
      <c r="E144" s="39">
        <f t="shared" si="81"/>
        <v>0</v>
      </c>
      <c r="F144" s="40">
        <f t="shared" si="81"/>
        <v>0</v>
      </c>
      <c r="G144" s="41">
        <f t="shared" si="81"/>
        <v>81</v>
      </c>
      <c r="I144" s="36"/>
      <c r="J144" s="37" t="s">
        <v>7</v>
      </c>
      <c r="K144" s="38">
        <f t="shared" ref="K144:N144" si="82">SUM(K140+K141+K142+K143)</f>
        <v>83</v>
      </c>
      <c r="L144" s="39">
        <f t="shared" si="82"/>
        <v>0</v>
      </c>
      <c r="M144" s="40">
        <f t="shared" si="82"/>
        <v>0</v>
      </c>
      <c r="N144" s="41">
        <f t="shared" si="82"/>
        <v>83</v>
      </c>
      <c r="P144" s="36"/>
      <c r="Q144" s="37" t="s">
        <v>7</v>
      </c>
      <c r="R144" s="38">
        <f t="shared" ref="R144:U144" si="83">SUM(R140+R141+R142+R143)</f>
        <v>228</v>
      </c>
      <c r="S144" s="39">
        <f t="shared" si="83"/>
        <v>0</v>
      </c>
      <c r="T144" s="40">
        <f t="shared" si="83"/>
        <v>0</v>
      </c>
      <c r="U144" s="41">
        <f t="shared" si="83"/>
        <v>228</v>
      </c>
    </row>
    <row r="145" spans="2:21" ht="15.75" customHeight="1">
      <c r="B145" s="46"/>
      <c r="C145" s="50"/>
      <c r="D145" s="47"/>
      <c r="E145" s="47"/>
      <c r="F145" s="74" t="s">
        <v>17</v>
      </c>
      <c r="G145" s="48">
        <f>G135+G144</f>
        <v>323</v>
      </c>
      <c r="I145" s="46"/>
      <c r="J145" s="50"/>
      <c r="K145" s="47"/>
      <c r="L145" s="47"/>
      <c r="M145" s="74" t="s">
        <v>17</v>
      </c>
      <c r="N145" s="48">
        <f>N135+N144</f>
        <v>327</v>
      </c>
      <c r="P145" s="46"/>
      <c r="Q145" s="50"/>
      <c r="R145" s="47"/>
      <c r="S145" s="47"/>
      <c r="T145" s="74" t="s">
        <v>17</v>
      </c>
      <c r="U145" s="48">
        <f>U135+U144</f>
        <v>439</v>
      </c>
    </row>
    <row r="147" spans="2:21" ht="15.75" customHeight="1" thickBot="1">
      <c r="B147" s="4">
        <v>0.47222222222222227</v>
      </c>
      <c r="C147" s="5"/>
      <c r="D147" s="5"/>
      <c r="E147" s="5"/>
      <c r="F147" s="5"/>
      <c r="G147" s="5"/>
      <c r="I147" s="4"/>
      <c r="J147" s="5"/>
      <c r="K147" s="5"/>
      <c r="L147" s="5"/>
      <c r="M147" s="5"/>
      <c r="N147" s="5"/>
      <c r="P147" s="4"/>
      <c r="Q147" s="5"/>
      <c r="R147" s="5"/>
      <c r="S147" s="5"/>
      <c r="T147" s="5"/>
      <c r="U147" s="5"/>
    </row>
    <row r="148" spans="2:21" ht="15.75" customHeight="1">
      <c r="B148" s="6" t="s">
        <v>0</v>
      </c>
      <c r="C148" s="100" t="s">
        <v>1</v>
      </c>
      <c r="D148" s="102" t="s">
        <v>2</v>
      </c>
      <c r="E148" s="103"/>
      <c r="F148" s="103"/>
      <c r="G148" s="104"/>
      <c r="I148" s="6" t="s">
        <v>0</v>
      </c>
      <c r="J148" s="100" t="s">
        <v>1</v>
      </c>
      <c r="K148" s="102" t="s">
        <v>2</v>
      </c>
      <c r="L148" s="103"/>
      <c r="M148" s="103"/>
      <c r="N148" s="104"/>
      <c r="P148" s="6" t="s">
        <v>0</v>
      </c>
      <c r="Q148" s="100" t="s">
        <v>1</v>
      </c>
      <c r="R148" s="102" t="s">
        <v>2</v>
      </c>
      <c r="S148" s="103"/>
      <c r="T148" s="103"/>
      <c r="U148" s="104"/>
    </row>
    <row r="149" spans="2:21" ht="15.75" customHeight="1" thickBot="1">
      <c r="B149" s="7" t="s">
        <v>3</v>
      </c>
      <c r="C149" s="101"/>
      <c r="D149" s="8" t="s">
        <v>4</v>
      </c>
      <c r="E149" s="8" t="s">
        <v>5</v>
      </c>
      <c r="F149" s="8" t="s">
        <v>6</v>
      </c>
      <c r="G149" s="9" t="s">
        <v>7</v>
      </c>
      <c r="I149" s="7" t="s">
        <v>3</v>
      </c>
      <c r="J149" s="101"/>
      <c r="K149" s="8" t="s">
        <v>4</v>
      </c>
      <c r="L149" s="8" t="s">
        <v>5</v>
      </c>
      <c r="M149" s="8" t="s">
        <v>6</v>
      </c>
      <c r="N149" s="9" t="s">
        <v>7</v>
      </c>
      <c r="P149" s="7" t="s">
        <v>3</v>
      </c>
      <c r="Q149" s="101"/>
      <c r="R149" s="8" t="s">
        <v>4</v>
      </c>
      <c r="S149" s="8" t="s">
        <v>5</v>
      </c>
      <c r="T149" s="8" t="s">
        <v>6</v>
      </c>
      <c r="U149" s="9" t="s">
        <v>7</v>
      </c>
    </row>
    <row r="150" spans="2:21" ht="15.75" customHeight="1" thickBot="1">
      <c r="B150" s="5"/>
      <c r="C150" s="5"/>
      <c r="D150" s="5"/>
      <c r="E150" s="5"/>
      <c r="F150" s="5"/>
      <c r="G150" s="5"/>
      <c r="I150" s="5"/>
      <c r="J150" s="5"/>
      <c r="K150" s="5"/>
      <c r="L150" s="5"/>
      <c r="M150" s="5"/>
      <c r="N150" s="5"/>
      <c r="P150" s="5"/>
      <c r="Q150" s="5"/>
      <c r="R150" s="5"/>
      <c r="S150" s="5"/>
      <c r="T150" s="5"/>
      <c r="U150" s="5"/>
    </row>
    <row r="151" spans="2:21" ht="15.75" customHeight="1" thickBot="1">
      <c r="B151" s="10"/>
      <c r="C151" s="11">
        <v>1</v>
      </c>
      <c r="D151" s="12">
        <v>124</v>
      </c>
      <c r="E151" s="13"/>
      <c r="F151" s="14"/>
      <c r="G151" s="15">
        <f>D151+E151</f>
        <v>124</v>
      </c>
      <c r="I151" s="10"/>
      <c r="J151" s="11">
        <v>1</v>
      </c>
      <c r="K151" s="12">
        <v>130</v>
      </c>
      <c r="L151" s="13"/>
      <c r="M151" s="14"/>
      <c r="N151" s="15">
        <f>K151+L151</f>
        <v>130</v>
      </c>
      <c r="P151" s="10"/>
      <c r="Q151" s="11">
        <v>1</v>
      </c>
      <c r="R151" s="12">
        <v>114</v>
      </c>
      <c r="S151" s="13"/>
      <c r="T151" s="14"/>
      <c r="U151" s="15">
        <f>R151+S151</f>
        <v>114</v>
      </c>
    </row>
    <row r="152" spans="2:21" ht="15.75" customHeight="1" thickBot="1">
      <c r="B152" s="81" t="s">
        <v>79</v>
      </c>
      <c r="C152" s="18">
        <v>2</v>
      </c>
      <c r="D152" s="19">
        <v>123</v>
      </c>
      <c r="E152" s="20"/>
      <c r="F152" s="21"/>
      <c r="G152" s="15">
        <f t="shared" ref="G152:G154" si="84">D152+E152</f>
        <v>123</v>
      </c>
      <c r="I152" s="81" t="s">
        <v>60</v>
      </c>
      <c r="J152" s="18">
        <v>2</v>
      </c>
      <c r="K152" s="19">
        <v>118</v>
      </c>
      <c r="L152" s="20"/>
      <c r="M152" s="21"/>
      <c r="N152" s="15">
        <f t="shared" ref="N152:N154" si="85">K152+L152</f>
        <v>118</v>
      </c>
      <c r="P152" s="81" t="s">
        <v>77</v>
      </c>
      <c r="Q152" s="18">
        <v>2</v>
      </c>
      <c r="R152" s="19">
        <v>115</v>
      </c>
      <c r="S152" s="20"/>
      <c r="T152" s="21"/>
      <c r="U152" s="15">
        <f t="shared" ref="U152:U154" si="86">R152+S152</f>
        <v>115</v>
      </c>
    </row>
    <row r="153" spans="2:21" ht="15.75" customHeight="1" thickBot="1">
      <c r="B153" s="24"/>
      <c r="C153" s="25">
        <v>3</v>
      </c>
      <c r="D153" s="26"/>
      <c r="E153" s="27"/>
      <c r="F153" s="28"/>
      <c r="G153" s="15">
        <f t="shared" si="84"/>
        <v>0</v>
      </c>
      <c r="I153" s="24"/>
      <c r="J153" s="25">
        <v>3</v>
      </c>
      <c r="K153" s="26"/>
      <c r="L153" s="27"/>
      <c r="M153" s="28"/>
      <c r="N153" s="15">
        <f t="shared" si="85"/>
        <v>0</v>
      </c>
      <c r="P153" s="24"/>
      <c r="Q153" s="25">
        <v>3</v>
      </c>
      <c r="R153" s="26"/>
      <c r="S153" s="27"/>
      <c r="T153" s="28"/>
      <c r="U153" s="15">
        <f t="shared" si="86"/>
        <v>0</v>
      </c>
    </row>
    <row r="154" spans="2:21" ht="15.75" customHeight="1" thickBot="1">
      <c r="B154" s="30"/>
      <c r="C154" s="31">
        <v>4</v>
      </c>
      <c r="D154" s="32"/>
      <c r="E154" s="33"/>
      <c r="F154" s="34"/>
      <c r="G154" s="15">
        <f t="shared" si="84"/>
        <v>0</v>
      </c>
      <c r="I154" s="30"/>
      <c r="J154" s="31">
        <v>4</v>
      </c>
      <c r="K154" s="32"/>
      <c r="L154" s="33"/>
      <c r="M154" s="34"/>
      <c r="N154" s="15">
        <f t="shared" si="85"/>
        <v>0</v>
      </c>
      <c r="P154" s="30"/>
      <c r="Q154" s="31">
        <v>4</v>
      </c>
      <c r="R154" s="32"/>
      <c r="S154" s="33"/>
      <c r="T154" s="34"/>
      <c r="U154" s="15">
        <f t="shared" si="86"/>
        <v>0</v>
      </c>
    </row>
    <row r="155" spans="2:21" ht="15.75" customHeight="1" thickBot="1">
      <c r="B155" s="36"/>
      <c r="C155" s="37" t="s">
        <v>7</v>
      </c>
      <c r="D155" s="38">
        <f t="shared" ref="D155:G155" si="87">SUM(D151+D152+D153+D154)</f>
        <v>247</v>
      </c>
      <c r="E155" s="39">
        <f t="shared" si="87"/>
        <v>0</v>
      </c>
      <c r="F155" s="40">
        <f t="shared" si="87"/>
        <v>0</v>
      </c>
      <c r="G155" s="41">
        <f t="shared" si="87"/>
        <v>247</v>
      </c>
      <c r="I155" s="36"/>
      <c r="J155" s="37" t="s">
        <v>7</v>
      </c>
      <c r="K155" s="38">
        <f t="shared" ref="K155:N155" si="88">SUM(K151+K152+K153+K154)</f>
        <v>248</v>
      </c>
      <c r="L155" s="39">
        <f t="shared" si="88"/>
        <v>0</v>
      </c>
      <c r="M155" s="40">
        <f t="shared" si="88"/>
        <v>0</v>
      </c>
      <c r="N155" s="41">
        <f t="shared" si="88"/>
        <v>248</v>
      </c>
      <c r="P155" s="36"/>
      <c r="Q155" s="37" t="s">
        <v>7</v>
      </c>
      <c r="R155" s="38">
        <f t="shared" ref="R155:U155" si="89">SUM(R151+R152+R153+R154)</f>
        <v>229</v>
      </c>
      <c r="S155" s="39">
        <f t="shared" si="89"/>
        <v>0</v>
      </c>
      <c r="T155" s="40">
        <f t="shared" si="89"/>
        <v>0</v>
      </c>
      <c r="U155" s="41">
        <f t="shared" si="89"/>
        <v>229</v>
      </c>
    </row>
    <row r="156" spans="2:21" ht="15.75" customHeight="1" thickBot="1"/>
    <row r="157" spans="2:21" ht="15.75" customHeight="1">
      <c r="B157" s="6" t="s">
        <v>0</v>
      </c>
      <c r="C157" s="100" t="s">
        <v>1</v>
      </c>
      <c r="D157" s="102" t="s">
        <v>2</v>
      </c>
      <c r="E157" s="103"/>
      <c r="F157" s="103"/>
      <c r="G157" s="104"/>
      <c r="I157" s="6" t="s">
        <v>0</v>
      </c>
      <c r="J157" s="100" t="s">
        <v>1</v>
      </c>
      <c r="K157" s="102" t="s">
        <v>2</v>
      </c>
      <c r="L157" s="103"/>
      <c r="M157" s="103"/>
      <c r="N157" s="104"/>
      <c r="P157" s="6" t="s">
        <v>0</v>
      </c>
      <c r="Q157" s="100" t="s">
        <v>1</v>
      </c>
      <c r="R157" s="102" t="s">
        <v>2</v>
      </c>
      <c r="S157" s="103"/>
      <c r="T157" s="103"/>
      <c r="U157" s="104"/>
    </row>
    <row r="158" spans="2:21" ht="15.75" customHeight="1" thickBot="1">
      <c r="B158" s="7" t="s">
        <v>3</v>
      </c>
      <c r="C158" s="101"/>
      <c r="D158" s="8" t="s">
        <v>4</v>
      </c>
      <c r="E158" s="8" t="s">
        <v>5</v>
      </c>
      <c r="F158" s="8" t="s">
        <v>6</v>
      </c>
      <c r="G158" s="9" t="s">
        <v>7</v>
      </c>
      <c r="I158" s="7" t="s">
        <v>3</v>
      </c>
      <c r="J158" s="101"/>
      <c r="K158" s="8" t="s">
        <v>4</v>
      </c>
      <c r="L158" s="8" t="s">
        <v>5</v>
      </c>
      <c r="M158" s="8" t="s">
        <v>6</v>
      </c>
      <c r="N158" s="9" t="s">
        <v>7</v>
      </c>
      <c r="P158" s="7" t="s">
        <v>3</v>
      </c>
      <c r="Q158" s="101"/>
      <c r="R158" s="8" t="s">
        <v>4</v>
      </c>
      <c r="S158" s="8" t="s">
        <v>5</v>
      </c>
      <c r="T158" s="8" t="s">
        <v>6</v>
      </c>
      <c r="U158" s="9" t="s">
        <v>7</v>
      </c>
    </row>
    <row r="159" spans="2:21" ht="15.75" customHeight="1" thickBot="1">
      <c r="B159" s="5"/>
      <c r="C159" s="5"/>
      <c r="D159" s="5"/>
      <c r="E159" s="5"/>
      <c r="F159" s="5"/>
      <c r="G159" s="5"/>
      <c r="I159" s="5"/>
      <c r="J159" s="5"/>
      <c r="K159" s="5"/>
      <c r="L159" s="5"/>
      <c r="M159" s="5"/>
      <c r="N159" s="5"/>
      <c r="P159" s="5"/>
      <c r="Q159" s="5"/>
      <c r="R159" s="5"/>
      <c r="S159" s="5"/>
      <c r="T159" s="5"/>
      <c r="U159" s="5"/>
    </row>
    <row r="160" spans="2:21" ht="15.75" customHeight="1" thickBot="1">
      <c r="B160" s="10"/>
      <c r="C160" s="11">
        <v>1</v>
      </c>
      <c r="D160" s="12">
        <v>117</v>
      </c>
      <c r="E160" s="13"/>
      <c r="F160" s="14"/>
      <c r="G160" s="15">
        <f>D160+E160</f>
        <v>117</v>
      </c>
      <c r="I160" s="10"/>
      <c r="J160" s="11">
        <v>1</v>
      </c>
      <c r="K160" s="12">
        <v>125</v>
      </c>
      <c r="L160" s="13"/>
      <c r="M160" s="14"/>
      <c r="N160" s="15">
        <f>K160+L160</f>
        <v>125</v>
      </c>
      <c r="P160" s="10"/>
      <c r="Q160" s="11">
        <v>1</v>
      </c>
      <c r="R160" s="12">
        <v>117</v>
      </c>
      <c r="S160" s="13"/>
      <c r="T160" s="14"/>
      <c r="U160" s="15">
        <f>R160+S160</f>
        <v>117</v>
      </c>
    </row>
    <row r="161" spans="2:21" ht="15.75" customHeight="1" thickBot="1">
      <c r="B161" s="81" t="s">
        <v>78</v>
      </c>
      <c r="C161" s="18">
        <v>2</v>
      </c>
      <c r="D161" s="19">
        <v>97</v>
      </c>
      <c r="E161" s="20"/>
      <c r="F161" s="21"/>
      <c r="G161" s="15">
        <f t="shared" ref="G161:G163" si="90">D161+E161</f>
        <v>97</v>
      </c>
      <c r="I161" s="81" t="s">
        <v>70</v>
      </c>
      <c r="J161" s="18">
        <v>2</v>
      </c>
      <c r="K161" s="19">
        <v>128</v>
      </c>
      <c r="L161" s="20"/>
      <c r="M161" s="21"/>
      <c r="N161" s="15">
        <f t="shared" ref="N161:N163" si="91">K161+L161</f>
        <v>128</v>
      </c>
      <c r="P161" s="81" t="s">
        <v>61</v>
      </c>
      <c r="Q161" s="18">
        <v>2</v>
      </c>
      <c r="R161" s="19">
        <v>131</v>
      </c>
      <c r="S161" s="20"/>
      <c r="T161" s="21"/>
      <c r="U161" s="15">
        <f t="shared" ref="U161:U163" si="92">R161+S161</f>
        <v>131</v>
      </c>
    </row>
    <row r="162" spans="2:21" ht="15.75" customHeight="1" thickBot="1">
      <c r="B162" s="24"/>
      <c r="C162" s="25">
        <v>3</v>
      </c>
      <c r="D162" s="26"/>
      <c r="E162" s="27"/>
      <c r="F162" s="28"/>
      <c r="G162" s="15">
        <f t="shared" si="90"/>
        <v>0</v>
      </c>
      <c r="I162" s="24"/>
      <c r="J162" s="25">
        <v>3</v>
      </c>
      <c r="K162" s="26"/>
      <c r="L162" s="27"/>
      <c r="M162" s="28"/>
      <c r="N162" s="15">
        <f t="shared" si="91"/>
        <v>0</v>
      </c>
      <c r="P162" s="24"/>
      <c r="Q162" s="25">
        <v>3</v>
      </c>
      <c r="R162" s="26"/>
      <c r="S162" s="27"/>
      <c r="T162" s="28"/>
      <c r="U162" s="15">
        <f t="shared" si="92"/>
        <v>0</v>
      </c>
    </row>
    <row r="163" spans="2:21" ht="15.75" customHeight="1" thickBot="1">
      <c r="B163" s="30"/>
      <c r="C163" s="31">
        <v>4</v>
      </c>
      <c r="D163" s="32"/>
      <c r="E163" s="33"/>
      <c r="F163" s="34"/>
      <c r="G163" s="15">
        <f t="shared" si="90"/>
        <v>0</v>
      </c>
      <c r="I163" s="30"/>
      <c r="J163" s="31">
        <v>4</v>
      </c>
      <c r="K163" s="32"/>
      <c r="L163" s="33"/>
      <c r="M163" s="34"/>
      <c r="N163" s="15">
        <f t="shared" si="91"/>
        <v>0</v>
      </c>
      <c r="P163" s="30"/>
      <c r="Q163" s="31">
        <v>4</v>
      </c>
      <c r="R163" s="32"/>
      <c r="S163" s="33"/>
      <c r="T163" s="34"/>
      <c r="U163" s="15">
        <f t="shared" si="92"/>
        <v>0</v>
      </c>
    </row>
    <row r="164" spans="2:21" ht="15.75" customHeight="1" thickBot="1">
      <c r="B164" s="36"/>
      <c r="C164" s="37" t="s">
        <v>7</v>
      </c>
      <c r="D164" s="38">
        <f t="shared" ref="D164:G164" si="93">SUM(D160+D161+D162+D163)</f>
        <v>214</v>
      </c>
      <c r="E164" s="39">
        <f t="shared" si="93"/>
        <v>0</v>
      </c>
      <c r="F164" s="40">
        <f t="shared" si="93"/>
        <v>0</v>
      </c>
      <c r="G164" s="41">
        <f t="shared" si="93"/>
        <v>214</v>
      </c>
      <c r="I164" s="36"/>
      <c r="J164" s="37" t="s">
        <v>7</v>
      </c>
      <c r="K164" s="38">
        <f t="shared" ref="K164:N164" si="94">SUM(K160+K161+K162+K163)</f>
        <v>253</v>
      </c>
      <c r="L164" s="39">
        <f t="shared" si="94"/>
        <v>0</v>
      </c>
      <c r="M164" s="40">
        <f t="shared" si="94"/>
        <v>0</v>
      </c>
      <c r="N164" s="41">
        <f t="shared" si="94"/>
        <v>253</v>
      </c>
      <c r="P164" s="36"/>
      <c r="Q164" s="37" t="s">
        <v>7</v>
      </c>
      <c r="R164" s="38">
        <f t="shared" ref="R164:U164" si="95">SUM(R160+R161+R162+R163)</f>
        <v>248</v>
      </c>
      <c r="S164" s="39">
        <f t="shared" si="95"/>
        <v>0</v>
      </c>
      <c r="T164" s="40">
        <f t="shared" si="95"/>
        <v>0</v>
      </c>
      <c r="U164" s="41">
        <f t="shared" si="95"/>
        <v>248</v>
      </c>
    </row>
    <row r="165" spans="2:21" ht="15.75" customHeight="1">
      <c r="B165" s="46"/>
      <c r="C165" s="50"/>
      <c r="D165" s="47"/>
      <c r="E165" s="47"/>
      <c r="F165" s="74" t="s">
        <v>17</v>
      </c>
      <c r="G165" s="48">
        <f>G155+G164</f>
        <v>461</v>
      </c>
      <c r="I165" s="46"/>
      <c r="J165" s="50"/>
      <c r="K165" s="47"/>
      <c r="L165" s="47"/>
      <c r="M165" s="74" t="s">
        <v>17</v>
      </c>
      <c r="N165" s="48">
        <f>N155+N164</f>
        <v>501</v>
      </c>
      <c r="P165" s="46"/>
      <c r="Q165" s="50"/>
      <c r="R165" s="47"/>
      <c r="S165" s="47"/>
      <c r="T165" s="74" t="s">
        <v>17</v>
      </c>
      <c r="U165" s="48">
        <f>U155+U164</f>
        <v>477</v>
      </c>
    </row>
    <row r="167" spans="2:21" ht="15.75" customHeight="1" thickBot="1">
      <c r="B167" s="4">
        <v>0.4861111111111111</v>
      </c>
      <c r="C167" s="5"/>
      <c r="D167" s="5"/>
      <c r="E167" s="5"/>
      <c r="F167" s="5"/>
      <c r="G167" s="5"/>
      <c r="I167" s="4"/>
      <c r="J167" s="5"/>
      <c r="K167" s="5"/>
      <c r="L167" s="5"/>
      <c r="M167" s="5"/>
      <c r="N167" s="5"/>
      <c r="P167" s="4"/>
      <c r="Q167" s="5"/>
      <c r="R167" s="5"/>
      <c r="S167" s="5"/>
      <c r="T167" s="5"/>
      <c r="U167" s="5"/>
    </row>
    <row r="168" spans="2:21" ht="15.75" customHeight="1">
      <c r="B168" s="6" t="s">
        <v>0</v>
      </c>
      <c r="C168" s="100" t="s">
        <v>1</v>
      </c>
      <c r="D168" s="102" t="s">
        <v>2</v>
      </c>
      <c r="E168" s="103"/>
      <c r="F168" s="103"/>
      <c r="G168" s="104"/>
      <c r="I168" s="6" t="s">
        <v>0</v>
      </c>
      <c r="J168" s="100" t="s">
        <v>1</v>
      </c>
      <c r="K168" s="102" t="s">
        <v>2</v>
      </c>
      <c r="L168" s="103"/>
      <c r="M168" s="103"/>
      <c r="N168" s="104"/>
      <c r="P168" s="6" t="s">
        <v>0</v>
      </c>
      <c r="Q168" s="100" t="s">
        <v>1</v>
      </c>
      <c r="R168" s="102" t="s">
        <v>2</v>
      </c>
      <c r="S168" s="103"/>
      <c r="T168" s="103"/>
      <c r="U168" s="104"/>
    </row>
    <row r="169" spans="2:21" ht="15.75" customHeight="1" thickBot="1">
      <c r="B169" s="7" t="s">
        <v>3</v>
      </c>
      <c r="C169" s="101"/>
      <c r="D169" s="8" t="s">
        <v>4</v>
      </c>
      <c r="E169" s="8" t="s">
        <v>5</v>
      </c>
      <c r="F169" s="8" t="s">
        <v>6</v>
      </c>
      <c r="G169" s="9" t="s">
        <v>7</v>
      </c>
      <c r="I169" s="7" t="s">
        <v>3</v>
      </c>
      <c r="J169" s="101"/>
      <c r="K169" s="8" t="s">
        <v>4</v>
      </c>
      <c r="L169" s="8" t="s">
        <v>5</v>
      </c>
      <c r="M169" s="8" t="s">
        <v>6</v>
      </c>
      <c r="N169" s="9" t="s">
        <v>7</v>
      </c>
      <c r="P169" s="7" t="s">
        <v>3</v>
      </c>
      <c r="Q169" s="101"/>
      <c r="R169" s="8" t="s">
        <v>4</v>
      </c>
      <c r="S169" s="8" t="s">
        <v>5</v>
      </c>
      <c r="T169" s="8" t="s">
        <v>6</v>
      </c>
      <c r="U169" s="9" t="s">
        <v>7</v>
      </c>
    </row>
    <row r="170" spans="2:21" ht="15.75" customHeight="1" thickBot="1">
      <c r="B170" s="5"/>
      <c r="C170" s="5"/>
      <c r="D170" s="5"/>
      <c r="E170" s="5"/>
      <c r="F170" s="5"/>
      <c r="G170" s="5"/>
      <c r="I170" s="5"/>
      <c r="J170" s="5"/>
      <c r="K170" s="5"/>
      <c r="L170" s="5"/>
      <c r="M170" s="5"/>
      <c r="N170" s="5"/>
      <c r="P170" s="5"/>
      <c r="Q170" s="5"/>
      <c r="R170" s="5"/>
      <c r="S170" s="5"/>
      <c r="T170" s="5"/>
      <c r="U170" s="5"/>
    </row>
    <row r="171" spans="2:21" ht="15.75" customHeight="1" thickBot="1">
      <c r="B171" s="10"/>
      <c r="C171" s="11">
        <v>1</v>
      </c>
      <c r="D171" s="12">
        <v>129</v>
      </c>
      <c r="E171" s="13"/>
      <c r="F171" s="14"/>
      <c r="G171" s="15">
        <f>D171+E171</f>
        <v>129</v>
      </c>
      <c r="I171" s="10"/>
      <c r="J171" s="11">
        <v>1</v>
      </c>
      <c r="K171" s="12">
        <v>118</v>
      </c>
      <c r="L171" s="13"/>
      <c r="M171" s="14"/>
      <c r="N171" s="15">
        <f>K171+L171</f>
        <v>118</v>
      </c>
      <c r="P171" s="10"/>
      <c r="Q171" s="11">
        <v>1</v>
      </c>
      <c r="R171" s="12">
        <v>64</v>
      </c>
      <c r="S171" s="13"/>
      <c r="T171" s="14"/>
      <c r="U171" s="15">
        <f>R171+S171</f>
        <v>64</v>
      </c>
    </row>
    <row r="172" spans="2:21" ht="15.75" customHeight="1" thickBot="1">
      <c r="B172" s="81" t="s">
        <v>87</v>
      </c>
      <c r="C172" s="18">
        <v>2</v>
      </c>
      <c r="D172" s="19">
        <v>134</v>
      </c>
      <c r="E172" s="20"/>
      <c r="F172" s="21"/>
      <c r="G172" s="15">
        <f t="shared" ref="G172:G174" si="96">D172+E172</f>
        <v>134</v>
      </c>
      <c r="I172" s="81" t="s">
        <v>86</v>
      </c>
      <c r="J172" s="18">
        <v>2</v>
      </c>
      <c r="K172" s="19">
        <v>120</v>
      </c>
      <c r="L172" s="20"/>
      <c r="M172" s="21"/>
      <c r="N172" s="15">
        <f t="shared" ref="N172:N174" si="97">K172+L172</f>
        <v>120</v>
      </c>
      <c r="P172" s="81" t="s">
        <v>83</v>
      </c>
      <c r="Q172" s="18">
        <v>2</v>
      </c>
      <c r="R172" s="19">
        <v>52</v>
      </c>
      <c r="S172" s="20"/>
      <c r="T172" s="21"/>
      <c r="U172" s="15">
        <f t="shared" ref="U172:U174" si="98">R172+S172</f>
        <v>52</v>
      </c>
    </row>
    <row r="173" spans="2:21" ht="15.75" customHeight="1" thickBot="1">
      <c r="B173" s="24"/>
      <c r="C173" s="25">
        <v>3</v>
      </c>
      <c r="D173" s="26"/>
      <c r="E173" s="27"/>
      <c r="F173" s="28"/>
      <c r="G173" s="15">
        <f t="shared" si="96"/>
        <v>0</v>
      </c>
      <c r="I173" s="24"/>
      <c r="J173" s="25">
        <v>3</v>
      </c>
      <c r="K173" s="26"/>
      <c r="L173" s="27"/>
      <c r="M173" s="28"/>
      <c r="N173" s="15">
        <f t="shared" si="97"/>
        <v>0</v>
      </c>
      <c r="P173" s="24"/>
      <c r="Q173" s="25">
        <v>3</v>
      </c>
      <c r="R173" s="26"/>
      <c r="S173" s="27"/>
      <c r="T173" s="28"/>
      <c r="U173" s="15">
        <f t="shared" si="98"/>
        <v>0</v>
      </c>
    </row>
    <row r="174" spans="2:21" ht="15.75" customHeight="1" thickBot="1">
      <c r="B174" s="30"/>
      <c r="C174" s="31">
        <v>4</v>
      </c>
      <c r="D174" s="32"/>
      <c r="E174" s="33"/>
      <c r="F174" s="34"/>
      <c r="G174" s="15">
        <f t="shared" si="96"/>
        <v>0</v>
      </c>
      <c r="I174" s="30"/>
      <c r="J174" s="31">
        <v>4</v>
      </c>
      <c r="K174" s="32"/>
      <c r="L174" s="33"/>
      <c r="M174" s="34"/>
      <c r="N174" s="15">
        <f t="shared" si="97"/>
        <v>0</v>
      </c>
      <c r="P174" s="30"/>
      <c r="Q174" s="31">
        <v>4</v>
      </c>
      <c r="R174" s="32"/>
      <c r="S174" s="33"/>
      <c r="T174" s="34"/>
      <c r="U174" s="15">
        <f t="shared" si="98"/>
        <v>0</v>
      </c>
    </row>
    <row r="175" spans="2:21" ht="15.75" customHeight="1" thickBot="1">
      <c r="B175" s="36"/>
      <c r="C175" s="37" t="s">
        <v>7</v>
      </c>
      <c r="D175" s="38">
        <f t="shared" ref="D175:G175" si="99">SUM(D171+D172+D173+D174)</f>
        <v>263</v>
      </c>
      <c r="E175" s="39">
        <f t="shared" si="99"/>
        <v>0</v>
      </c>
      <c r="F175" s="40">
        <f t="shared" si="99"/>
        <v>0</v>
      </c>
      <c r="G175" s="41">
        <f t="shared" si="99"/>
        <v>263</v>
      </c>
      <c r="I175" s="36"/>
      <c r="J175" s="37" t="s">
        <v>7</v>
      </c>
      <c r="K175" s="38">
        <f t="shared" ref="K175:N175" si="100">SUM(K171+K172+K173+K174)</f>
        <v>238</v>
      </c>
      <c r="L175" s="39">
        <f t="shared" si="100"/>
        <v>0</v>
      </c>
      <c r="M175" s="40">
        <f t="shared" si="100"/>
        <v>0</v>
      </c>
      <c r="N175" s="41">
        <f t="shared" si="100"/>
        <v>238</v>
      </c>
      <c r="P175" s="36"/>
      <c r="Q175" s="37" t="s">
        <v>7</v>
      </c>
      <c r="R175" s="38">
        <f t="shared" ref="R175:U175" si="101">SUM(R171+R172+R173+R174)</f>
        <v>116</v>
      </c>
      <c r="S175" s="39">
        <f t="shared" si="101"/>
        <v>0</v>
      </c>
      <c r="T175" s="40">
        <f t="shared" si="101"/>
        <v>0</v>
      </c>
      <c r="U175" s="41">
        <f t="shared" si="101"/>
        <v>116</v>
      </c>
    </row>
    <row r="176" spans="2:21" ht="15.75" customHeight="1" thickBot="1"/>
    <row r="177" spans="2:21" ht="15.75" customHeight="1">
      <c r="B177" s="6" t="s">
        <v>0</v>
      </c>
      <c r="C177" s="100" t="s">
        <v>1</v>
      </c>
      <c r="D177" s="102" t="s">
        <v>2</v>
      </c>
      <c r="E177" s="103"/>
      <c r="F177" s="103"/>
      <c r="G177" s="104"/>
      <c r="I177" s="6" t="s">
        <v>0</v>
      </c>
      <c r="J177" s="100" t="s">
        <v>1</v>
      </c>
      <c r="K177" s="102" t="s">
        <v>2</v>
      </c>
      <c r="L177" s="103"/>
      <c r="M177" s="103"/>
      <c r="N177" s="104"/>
      <c r="P177" s="6" t="s">
        <v>0</v>
      </c>
      <c r="Q177" s="100" t="s">
        <v>1</v>
      </c>
      <c r="R177" s="102" t="s">
        <v>2</v>
      </c>
      <c r="S177" s="103"/>
      <c r="T177" s="103"/>
      <c r="U177" s="104"/>
    </row>
    <row r="178" spans="2:21" ht="15.75" customHeight="1" thickBot="1">
      <c r="B178" s="7" t="s">
        <v>3</v>
      </c>
      <c r="C178" s="101"/>
      <c r="D178" s="8" t="s">
        <v>4</v>
      </c>
      <c r="E178" s="8" t="s">
        <v>5</v>
      </c>
      <c r="F178" s="8" t="s">
        <v>6</v>
      </c>
      <c r="G178" s="9" t="s">
        <v>7</v>
      </c>
      <c r="I178" s="7" t="s">
        <v>3</v>
      </c>
      <c r="J178" s="101"/>
      <c r="K178" s="8" t="s">
        <v>4</v>
      </c>
      <c r="L178" s="8" t="s">
        <v>5</v>
      </c>
      <c r="M178" s="8" t="s">
        <v>6</v>
      </c>
      <c r="N178" s="9" t="s">
        <v>7</v>
      </c>
      <c r="P178" s="7" t="s">
        <v>3</v>
      </c>
      <c r="Q178" s="101"/>
      <c r="R178" s="8" t="s">
        <v>4</v>
      </c>
      <c r="S178" s="8" t="s">
        <v>5</v>
      </c>
      <c r="T178" s="8" t="s">
        <v>6</v>
      </c>
      <c r="U178" s="9" t="s">
        <v>7</v>
      </c>
    </row>
    <row r="179" spans="2:21" ht="15.75" customHeight="1" thickBot="1">
      <c r="B179" s="5"/>
      <c r="C179" s="5"/>
      <c r="D179" s="5"/>
      <c r="E179" s="5"/>
      <c r="F179" s="5"/>
      <c r="G179" s="5"/>
      <c r="I179" s="5"/>
      <c r="J179" s="5"/>
      <c r="K179" s="5"/>
      <c r="L179" s="5"/>
      <c r="M179" s="5"/>
      <c r="N179" s="5"/>
      <c r="P179" s="5"/>
      <c r="Q179" s="5"/>
      <c r="R179" s="5"/>
      <c r="S179" s="5"/>
      <c r="T179" s="5"/>
      <c r="U179" s="5"/>
    </row>
    <row r="180" spans="2:21" ht="15.75" customHeight="1" thickBot="1">
      <c r="B180" s="10"/>
      <c r="C180" s="11">
        <v>1</v>
      </c>
      <c r="D180" s="12">
        <v>128</v>
      </c>
      <c r="E180" s="13"/>
      <c r="F180" s="14"/>
      <c r="G180" s="15">
        <f>D180+E180</f>
        <v>128</v>
      </c>
      <c r="I180" s="10"/>
      <c r="J180" s="11">
        <v>1</v>
      </c>
      <c r="K180" s="12">
        <v>35</v>
      </c>
      <c r="L180" s="13"/>
      <c r="M180" s="14"/>
      <c r="N180" s="15">
        <f>K180+L180</f>
        <v>35</v>
      </c>
      <c r="P180" s="10"/>
      <c r="Q180" s="11">
        <v>1</v>
      </c>
      <c r="R180" s="12">
        <v>127</v>
      </c>
      <c r="S180" s="13"/>
      <c r="T180" s="14"/>
      <c r="U180" s="15">
        <f>R180+S180</f>
        <v>127</v>
      </c>
    </row>
    <row r="181" spans="2:21" ht="15.75" customHeight="1" thickBot="1">
      <c r="B181" s="81" t="s">
        <v>77</v>
      </c>
      <c r="C181" s="18">
        <v>2</v>
      </c>
      <c r="D181" s="19">
        <v>124</v>
      </c>
      <c r="E181" s="20"/>
      <c r="F181" s="21"/>
      <c r="G181" s="15">
        <f t="shared" ref="G181:G183" si="102">D181+E181</f>
        <v>124</v>
      </c>
      <c r="I181" s="81" t="s">
        <v>84</v>
      </c>
      <c r="J181" s="18">
        <v>2</v>
      </c>
      <c r="K181" s="19">
        <v>23</v>
      </c>
      <c r="L181" s="20"/>
      <c r="M181" s="21"/>
      <c r="N181" s="15">
        <f t="shared" ref="N181:N183" si="103">K181+L181</f>
        <v>23</v>
      </c>
      <c r="P181" s="81" t="s">
        <v>85</v>
      </c>
      <c r="Q181" s="18">
        <v>2</v>
      </c>
      <c r="R181" s="19">
        <v>108</v>
      </c>
      <c r="S181" s="20"/>
      <c r="T181" s="21"/>
      <c r="U181" s="15">
        <f t="shared" ref="U181:U183" si="104">R181+S181</f>
        <v>108</v>
      </c>
    </row>
    <row r="182" spans="2:21" ht="15.75" customHeight="1" thickBot="1">
      <c r="B182" s="24"/>
      <c r="C182" s="25">
        <v>3</v>
      </c>
      <c r="D182" s="26"/>
      <c r="E182" s="27"/>
      <c r="F182" s="28"/>
      <c r="G182" s="15">
        <f t="shared" si="102"/>
        <v>0</v>
      </c>
      <c r="I182" s="24"/>
      <c r="J182" s="25">
        <v>3</v>
      </c>
      <c r="K182" s="26"/>
      <c r="L182" s="27"/>
      <c r="M182" s="28"/>
      <c r="N182" s="15">
        <f t="shared" si="103"/>
        <v>0</v>
      </c>
      <c r="P182" s="24"/>
      <c r="Q182" s="25">
        <v>3</v>
      </c>
      <c r="R182" s="26"/>
      <c r="S182" s="27"/>
      <c r="T182" s="28"/>
      <c r="U182" s="15">
        <f t="shared" si="104"/>
        <v>0</v>
      </c>
    </row>
    <row r="183" spans="2:21" ht="15.75" customHeight="1" thickBot="1">
      <c r="B183" s="30"/>
      <c r="C183" s="31">
        <v>4</v>
      </c>
      <c r="D183" s="32"/>
      <c r="E183" s="33"/>
      <c r="F183" s="34"/>
      <c r="G183" s="15">
        <f t="shared" si="102"/>
        <v>0</v>
      </c>
      <c r="I183" s="30"/>
      <c r="J183" s="31">
        <v>4</v>
      </c>
      <c r="K183" s="32"/>
      <c r="L183" s="33"/>
      <c r="M183" s="34"/>
      <c r="N183" s="15">
        <f t="shared" si="103"/>
        <v>0</v>
      </c>
      <c r="P183" s="30"/>
      <c r="Q183" s="31">
        <v>4</v>
      </c>
      <c r="R183" s="32"/>
      <c r="S183" s="33"/>
      <c r="T183" s="34"/>
      <c r="U183" s="15">
        <f t="shared" si="104"/>
        <v>0</v>
      </c>
    </row>
    <row r="184" spans="2:21" ht="15.75" customHeight="1" thickBot="1">
      <c r="B184" s="36"/>
      <c r="C184" s="37" t="s">
        <v>7</v>
      </c>
      <c r="D184" s="38">
        <f t="shared" ref="D184:G184" si="105">SUM(D180+D181+D182+D183)</f>
        <v>252</v>
      </c>
      <c r="E184" s="39">
        <f t="shared" si="105"/>
        <v>0</v>
      </c>
      <c r="F184" s="40">
        <f t="shared" si="105"/>
        <v>0</v>
      </c>
      <c r="G184" s="41">
        <f t="shared" si="105"/>
        <v>252</v>
      </c>
      <c r="I184" s="36"/>
      <c r="J184" s="37" t="s">
        <v>7</v>
      </c>
      <c r="K184" s="38">
        <f t="shared" ref="K184:N184" si="106">SUM(K180+K181+K182+K183)</f>
        <v>58</v>
      </c>
      <c r="L184" s="39">
        <f t="shared" si="106"/>
        <v>0</v>
      </c>
      <c r="M184" s="40">
        <f t="shared" si="106"/>
        <v>0</v>
      </c>
      <c r="N184" s="41">
        <f t="shared" si="106"/>
        <v>58</v>
      </c>
      <c r="P184" s="36"/>
      <c r="Q184" s="37" t="s">
        <v>7</v>
      </c>
      <c r="R184" s="38">
        <f t="shared" ref="R184:U184" si="107">SUM(R180+R181+R182+R183)</f>
        <v>235</v>
      </c>
      <c r="S184" s="39">
        <f t="shared" si="107"/>
        <v>0</v>
      </c>
      <c r="T184" s="40">
        <f t="shared" si="107"/>
        <v>0</v>
      </c>
      <c r="U184" s="41">
        <f t="shared" si="107"/>
        <v>235</v>
      </c>
    </row>
    <row r="185" spans="2:21" ht="15.75" customHeight="1">
      <c r="B185" s="46"/>
      <c r="C185" s="50"/>
      <c r="D185" s="47"/>
      <c r="E185" s="47"/>
      <c r="F185" s="74" t="s">
        <v>17</v>
      </c>
      <c r="G185" s="48">
        <f>G175+G184</f>
        <v>515</v>
      </c>
      <c r="I185" s="46"/>
      <c r="J185" s="50"/>
      <c r="K185" s="47"/>
      <c r="L185" s="47"/>
      <c r="M185" s="74" t="s">
        <v>17</v>
      </c>
      <c r="N185" s="48">
        <f>N175+N184</f>
        <v>296</v>
      </c>
      <c r="P185" s="46"/>
      <c r="Q185" s="50"/>
      <c r="R185" s="47"/>
      <c r="S185" s="47"/>
      <c r="T185" s="74" t="s">
        <v>17</v>
      </c>
      <c r="U185" s="48">
        <f>U175+U184</f>
        <v>351</v>
      </c>
    </row>
    <row r="187" spans="2:21" ht="15.75" customHeight="1" thickBot="1">
      <c r="B187" s="4">
        <v>0.5</v>
      </c>
      <c r="C187" s="5"/>
      <c r="D187" s="5"/>
      <c r="E187" s="5"/>
      <c r="F187" s="5"/>
      <c r="G187" s="5"/>
      <c r="I187" s="4"/>
      <c r="J187" s="5"/>
      <c r="K187" s="5"/>
      <c r="L187" s="5"/>
      <c r="M187" s="5"/>
      <c r="N187" s="5"/>
      <c r="P187" s="4"/>
      <c r="Q187" s="5"/>
      <c r="R187" s="5"/>
      <c r="S187" s="5"/>
      <c r="T187" s="5"/>
      <c r="U187" s="5"/>
    </row>
    <row r="188" spans="2:21" ht="15.75" customHeight="1">
      <c r="B188" s="6" t="s">
        <v>0</v>
      </c>
      <c r="C188" s="100" t="s">
        <v>1</v>
      </c>
      <c r="D188" s="102" t="s">
        <v>2</v>
      </c>
      <c r="E188" s="103"/>
      <c r="F188" s="103"/>
      <c r="G188" s="104"/>
      <c r="I188" s="6" t="s">
        <v>0</v>
      </c>
      <c r="J188" s="100" t="s">
        <v>1</v>
      </c>
      <c r="K188" s="102" t="s">
        <v>2</v>
      </c>
      <c r="L188" s="103"/>
      <c r="M188" s="103"/>
      <c r="N188" s="104"/>
      <c r="P188" s="6" t="s">
        <v>0</v>
      </c>
      <c r="Q188" s="100" t="s">
        <v>1</v>
      </c>
      <c r="R188" s="102" t="s">
        <v>2</v>
      </c>
      <c r="S188" s="103"/>
      <c r="T188" s="103"/>
      <c r="U188" s="104"/>
    </row>
    <row r="189" spans="2:21" ht="15.75" customHeight="1" thickBot="1">
      <c r="B189" s="7" t="s">
        <v>3</v>
      </c>
      <c r="C189" s="101"/>
      <c r="D189" s="8" t="s">
        <v>4</v>
      </c>
      <c r="E189" s="8" t="s">
        <v>5</v>
      </c>
      <c r="F189" s="8" t="s">
        <v>6</v>
      </c>
      <c r="G189" s="9" t="s">
        <v>7</v>
      </c>
      <c r="I189" s="7" t="s">
        <v>3</v>
      </c>
      <c r="J189" s="101"/>
      <c r="K189" s="8" t="s">
        <v>4</v>
      </c>
      <c r="L189" s="8" t="s">
        <v>5</v>
      </c>
      <c r="M189" s="8" t="s">
        <v>6</v>
      </c>
      <c r="N189" s="9" t="s">
        <v>7</v>
      </c>
      <c r="P189" s="7" t="s">
        <v>3</v>
      </c>
      <c r="Q189" s="101"/>
      <c r="R189" s="8" t="s">
        <v>4</v>
      </c>
      <c r="S189" s="8" t="s">
        <v>5</v>
      </c>
      <c r="T189" s="8" t="s">
        <v>6</v>
      </c>
      <c r="U189" s="9" t="s">
        <v>7</v>
      </c>
    </row>
    <row r="190" spans="2:21" ht="15.75" customHeight="1" thickBot="1">
      <c r="B190" s="5"/>
      <c r="C190" s="5"/>
      <c r="D190" s="5"/>
      <c r="E190" s="5"/>
      <c r="F190" s="5"/>
      <c r="G190" s="5"/>
      <c r="I190" s="5"/>
      <c r="J190" s="5"/>
      <c r="K190" s="5"/>
      <c r="L190" s="5"/>
      <c r="M190" s="5"/>
      <c r="N190" s="5"/>
      <c r="P190" s="5"/>
      <c r="Q190" s="5"/>
      <c r="R190" s="5"/>
      <c r="S190" s="5"/>
      <c r="T190" s="5"/>
      <c r="U190" s="5"/>
    </row>
    <row r="191" spans="2:21" ht="15.75" customHeight="1" thickBot="1">
      <c r="B191" s="10"/>
      <c r="C191" s="11">
        <v>1</v>
      </c>
      <c r="D191" s="12">
        <v>61</v>
      </c>
      <c r="E191" s="13"/>
      <c r="F191" s="14"/>
      <c r="G191" s="15">
        <f>D191+E191</f>
        <v>61</v>
      </c>
      <c r="I191" s="10"/>
      <c r="J191" s="11">
        <v>1</v>
      </c>
      <c r="K191" s="12">
        <v>142</v>
      </c>
      <c r="L191" s="13"/>
      <c r="M191" s="14"/>
      <c r="N191" s="15">
        <f>K191+L191</f>
        <v>142</v>
      </c>
      <c r="P191" s="10"/>
      <c r="Q191" s="11">
        <v>1</v>
      </c>
      <c r="R191" s="12">
        <v>114</v>
      </c>
      <c r="S191" s="13"/>
      <c r="T191" s="14"/>
      <c r="U191" s="15">
        <f>R191+S191</f>
        <v>114</v>
      </c>
    </row>
    <row r="192" spans="2:21" ht="15.75" customHeight="1" thickBot="1">
      <c r="B192" s="81" t="s">
        <v>98</v>
      </c>
      <c r="C192" s="18">
        <v>2</v>
      </c>
      <c r="D192" s="19">
        <v>68</v>
      </c>
      <c r="E192" s="20"/>
      <c r="F192" s="21"/>
      <c r="G192" s="15">
        <f t="shared" ref="G192:G194" si="108">D192+E192</f>
        <v>68</v>
      </c>
      <c r="I192" s="81" t="s">
        <v>34</v>
      </c>
      <c r="J192" s="18">
        <v>2</v>
      </c>
      <c r="K192" s="19">
        <v>130</v>
      </c>
      <c r="L192" s="20"/>
      <c r="M192" s="21"/>
      <c r="N192" s="15">
        <f t="shared" ref="N192:N194" si="109">K192+L192</f>
        <v>130</v>
      </c>
      <c r="P192" s="81" t="s">
        <v>96</v>
      </c>
      <c r="Q192" s="18">
        <v>2</v>
      </c>
      <c r="R192" s="19">
        <v>105</v>
      </c>
      <c r="S192" s="20"/>
      <c r="T192" s="21"/>
      <c r="U192" s="15">
        <f t="shared" ref="U192:U194" si="110">R192+S192</f>
        <v>105</v>
      </c>
    </row>
    <row r="193" spans="2:21" ht="15.75" customHeight="1" thickBot="1">
      <c r="B193" s="24"/>
      <c r="C193" s="25">
        <v>3</v>
      </c>
      <c r="D193" s="26"/>
      <c r="E193" s="27"/>
      <c r="F193" s="28"/>
      <c r="G193" s="15">
        <f t="shared" si="108"/>
        <v>0</v>
      </c>
      <c r="I193" s="24"/>
      <c r="J193" s="25">
        <v>3</v>
      </c>
      <c r="K193" s="26"/>
      <c r="L193" s="27"/>
      <c r="M193" s="28"/>
      <c r="N193" s="15">
        <f t="shared" si="109"/>
        <v>0</v>
      </c>
      <c r="P193" s="24"/>
      <c r="Q193" s="25">
        <v>3</v>
      </c>
      <c r="R193" s="26"/>
      <c r="S193" s="27"/>
      <c r="T193" s="28"/>
      <c r="U193" s="15">
        <f t="shared" si="110"/>
        <v>0</v>
      </c>
    </row>
    <row r="194" spans="2:21" ht="15.75" customHeight="1" thickBot="1">
      <c r="B194" s="30"/>
      <c r="C194" s="31">
        <v>4</v>
      </c>
      <c r="D194" s="32"/>
      <c r="E194" s="33"/>
      <c r="F194" s="34"/>
      <c r="G194" s="15">
        <f t="shared" si="108"/>
        <v>0</v>
      </c>
      <c r="I194" s="30"/>
      <c r="J194" s="31">
        <v>4</v>
      </c>
      <c r="K194" s="32"/>
      <c r="L194" s="33"/>
      <c r="M194" s="34"/>
      <c r="N194" s="15">
        <f t="shared" si="109"/>
        <v>0</v>
      </c>
      <c r="P194" s="30"/>
      <c r="Q194" s="31">
        <v>4</v>
      </c>
      <c r="R194" s="32"/>
      <c r="S194" s="33"/>
      <c r="T194" s="34"/>
      <c r="U194" s="15">
        <f t="shared" si="110"/>
        <v>0</v>
      </c>
    </row>
    <row r="195" spans="2:21" ht="15.75" customHeight="1" thickBot="1">
      <c r="B195" s="36"/>
      <c r="C195" s="37" t="s">
        <v>7</v>
      </c>
      <c r="D195" s="38">
        <f t="shared" ref="D195:G195" si="111">SUM(D191+D192+D193+D194)</f>
        <v>129</v>
      </c>
      <c r="E195" s="39">
        <f t="shared" si="111"/>
        <v>0</v>
      </c>
      <c r="F195" s="40">
        <f t="shared" si="111"/>
        <v>0</v>
      </c>
      <c r="G195" s="41">
        <f t="shared" si="111"/>
        <v>129</v>
      </c>
      <c r="I195" s="36"/>
      <c r="J195" s="37" t="s">
        <v>7</v>
      </c>
      <c r="K195" s="38">
        <f t="shared" ref="K195:N195" si="112">SUM(K191+K192+K193+K194)</f>
        <v>272</v>
      </c>
      <c r="L195" s="39">
        <f t="shared" si="112"/>
        <v>0</v>
      </c>
      <c r="M195" s="40">
        <f t="shared" si="112"/>
        <v>0</v>
      </c>
      <c r="N195" s="41">
        <f t="shared" si="112"/>
        <v>272</v>
      </c>
      <c r="P195" s="36"/>
      <c r="Q195" s="37" t="s">
        <v>7</v>
      </c>
      <c r="R195" s="38">
        <f t="shared" ref="R195:U195" si="113">SUM(R191+R192+R193+R194)</f>
        <v>219</v>
      </c>
      <c r="S195" s="39">
        <f t="shared" si="113"/>
        <v>0</v>
      </c>
      <c r="T195" s="40">
        <f t="shared" si="113"/>
        <v>0</v>
      </c>
      <c r="U195" s="41">
        <f t="shared" si="113"/>
        <v>219</v>
      </c>
    </row>
    <row r="196" spans="2:21" ht="15.75" customHeight="1" thickBot="1"/>
    <row r="197" spans="2:21" ht="15.75" customHeight="1">
      <c r="B197" s="6" t="s">
        <v>0</v>
      </c>
      <c r="C197" s="100" t="s">
        <v>1</v>
      </c>
      <c r="D197" s="102" t="s">
        <v>2</v>
      </c>
      <c r="E197" s="103"/>
      <c r="F197" s="103"/>
      <c r="G197" s="104"/>
      <c r="I197" s="6" t="s">
        <v>0</v>
      </c>
      <c r="J197" s="100" t="s">
        <v>1</v>
      </c>
      <c r="K197" s="102" t="s">
        <v>2</v>
      </c>
      <c r="L197" s="103"/>
      <c r="M197" s="103"/>
      <c r="N197" s="104"/>
      <c r="P197" s="6" t="s">
        <v>0</v>
      </c>
      <c r="Q197" s="100" t="s">
        <v>1</v>
      </c>
      <c r="R197" s="102" t="s">
        <v>2</v>
      </c>
      <c r="S197" s="103"/>
      <c r="T197" s="103"/>
      <c r="U197" s="104"/>
    </row>
    <row r="198" spans="2:21" ht="15.75" customHeight="1" thickBot="1">
      <c r="B198" s="7" t="s">
        <v>3</v>
      </c>
      <c r="C198" s="101"/>
      <c r="D198" s="8" t="s">
        <v>4</v>
      </c>
      <c r="E198" s="8" t="s">
        <v>5</v>
      </c>
      <c r="F198" s="8" t="s">
        <v>6</v>
      </c>
      <c r="G198" s="9" t="s">
        <v>7</v>
      </c>
      <c r="I198" s="7" t="s">
        <v>3</v>
      </c>
      <c r="J198" s="101"/>
      <c r="K198" s="8" t="s">
        <v>4</v>
      </c>
      <c r="L198" s="8" t="s">
        <v>5</v>
      </c>
      <c r="M198" s="8" t="s">
        <v>6</v>
      </c>
      <c r="N198" s="9" t="s">
        <v>7</v>
      </c>
      <c r="P198" s="7" t="s">
        <v>3</v>
      </c>
      <c r="Q198" s="101"/>
      <c r="R198" s="8" t="s">
        <v>4</v>
      </c>
      <c r="S198" s="8" t="s">
        <v>5</v>
      </c>
      <c r="T198" s="8" t="s">
        <v>6</v>
      </c>
      <c r="U198" s="9" t="s">
        <v>7</v>
      </c>
    </row>
    <row r="199" spans="2:21" ht="15.75" customHeight="1" thickBot="1">
      <c r="B199" s="5"/>
      <c r="C199" s="5"/>
      <c r="D199" s="5"/>
      <c r="E199" s="5"/>
      <c r="F199" s="5"/>
      <c r="G199" s="5"/>
      <c r="I199" s="5"/>
      <c r="J199" s="5"/>
      <c r="K199" s="5"/>
      <c r="L199" s="5"/>
      <c r="M199" s="5"/>
      <c r="N199" s="5"/>
      <c r="P199" s="5"/>
      <c r="Q199" s="5"/>
      <c r="R199" s="5"/>
      <c r="S199" s="5"/>
      <c r="T199" s="5"/>
      <c r="U199" s="5"/>
    </row>
    <row r="200" spans="2:21" ht="15.75" customHeight="1" thickBot="1">
      <c r="B200" s="10"/>
      <c r="C200" s="11">
        <v>1</v>
      </c>
      <c r="D200" s="12">
        <v>67</v>
      </c>
      <c r="E200" s="13"/>
      <c r="F200" s="14"/>
      <c r="G200" s="15">
        <f>D200+E200</f>
        <v>67</v>
      </c>
      <c r="I200" s="10"/>
      <c r="J200" s="11">
        <v>1</v>
      </c>
      <c r="K200" s="12">
        <v>98</v>
      </c>
      <c r="L200" s="13"/>
      <c r="M200" s="14"/>
      <c r="N200" s="15">
        <f>K200+L200</f>
        <v>98</v>
      </c>
      <c r="P200" s="10"/>
      <c r="Q200" s="11">
        <v>1</v>
      </c>
      <c r="R200" s="12">
        <v>125</v>
      </c>
      <c r="S200" s="13"/>
      <c r="T200" s="14"/>
      <c r="U200" s="15">
        <f>R200+S200</f>
        <v>125</v>
      </c>
    </row>
    <row r="201" spans="2:21" ht="15.75" customHeight="1" thickBot="1">
      <c r="B201" s="81" t="s">
        <v>94</v>
      </c>
      <c r="C201" s="18">
        <v>2</v>
      </c>
      <c r="D201" s="19">
        <v>54</v>
      </c>
      <c r="E201" s="20"/>
      <c r="F201" s="21"/>
      <c r="G201" s="15">
        <f t="shared" ref="G201:G203" si="114">D201+E201</f>
        <v>54</v>
      </c>
      <c r="I201" s="81" t="s">
        <v>95</v>
      </c>
      <c r="J201" s="18">
        <v>2</v>
      </c>
      <c r="K201" s="19">
        <v>120</v>
      </c>
      <c r="L201" s="20"/>
      <c r="M201" s="21"/>
      <c r="N201" s="15">
        <f t="shared" ref="N201:N203" si="115">K201+L201</f>
        <v>120</v>
      </c>
      <c r="P201" s="81" t="s">
        <v>97</v>
      </c>
      <c r="Q201" s="18">
        <v>2</v>
      </c>
      <c r="R201" s="19">
        <v>126</v>
      </c>
      <c r="S201" s="20"/>
      <c r="T201" s="21"/>
      <c r="U201" s="15">
        <f t="shared" ref="U201:U203" si="116">R201+S201</f>
        <v>126</v>
      </c>
    </row>
    <row r="202" spans="2:21" ht="15.75" customHeight="1" thickBot="1">
      <c r="B202" s="24"/>
      <c r="C202" s="25">
        <v>3</v>
      </c>
      <c r="D202" s="26"/>
      <c r="E202" s="27"/>
      <c r="F202" s="28"/>
      <c r="G202" s="15">
        <f t="shared" si="114"/>
        <v>0</v>
      </c>
      <c r="I202" s="24"/>
      <c r="J202" s="25">
        <v>3</v>
      </c>
      <c r="K202" s="26"/>
      <c r="L202" s="27"/>
      <c r="M202" s="28"/>
      <c r="N202" s="15">
        <f t="shared" si="115"/>
        <v>0</v>
      </c>
      <c r="P202" s="24"/>
      <c r="Q202" s="25">
        <v>3</v>
      </c>
      <c r="R202" s="26"/>
      <c r="S202" s="27"/>
      <c r="T202" s="28"/>
      <c r="U202" s="15">
        <f t="shared" si="116"/>
        <v>0</v>
      </c>
    </row>
    <row r="203" spans="2:21" ht="15.75" customHeight="1" thickBot="1">
      <c r="B203" s="30"/>
      <c r="C203" s="31">
        <v>4</v>
      </c>
      <c r="D203" s="32"/>
      <c r="E203" s="33"/>
      <c r="F203" s="34"/>
      <c r="G203" s="15">
        <f t="shared" si="114"/>
        <v>0</v>
      </c>
      <c r="I203" s="30"/>
      <c r="J203" s="31">
        <v>4</v>
      </c>
      <c r="K203" s="32"/>
      <c r="L203" s="33"/>
      <c r="M203" s="34"/>
      <c r="N203" s="15">
        <f t="shared" si="115"/>
        <v>0</v>
      </c>
      <c r="P203" s="30"/>
      <c r="Q203" s="31">
        <v>4</v>
      </c>
      <c r="R203" s="32"/>
      <c r="S203" s="33"/>
      <c r="T203" s="34"/>
      <c r="U203" s="15">
        <f t="shared" si="116"/>
        <v>0</v>
      </c>
    </row>
    <row r="204" spans="2:21" ht="15.75" customHeight="1" thickBot="1">
      <c r="B204" s="36"/>
      <c r="C204" s="37" t="s">
        <v>7</v>
      </c>
      <c r="D204" s="38">
        <f t="shared" ref="D204:G204" si="117">SUM(D200+D201+D202+D203)</f>
        <v>121</v>
      </c>
      <c r="E204" s="39">
        <f t="shared" si="117"/>
        <v>0</v>
      </c>
      <c r="F204" s="40">
        <f t="shared" si="117"/>
        <v>0</v>
      </c>
      <c r="G204" s="41">
        <f t="shared" si="117"/>
        <v>121</v>
      </c>
      <c r="I204" s="36"/>
      <c r="J204" s="37" t="s">
        <v>7</v>
      </c>
      <c r="K204" s="38">
        <f t="shared" ref="K204:N204" si="118">SUM(K200+K201+K202+K203)</f>
        <v>218</v>
      </c>
      <c r="L204" s="39">
        <f t="shared" si="118"/>
        <v>0</v>
      </c>
      <c r="M204" s="40">
        <f t="shared" si="118"/>
        <v>0</v>
      </c>
      <c r="N204" s="41">
        <f t="shared" si="118"/>
        <v>218</v>
      </c>
      <c r="P204" s="36"/>
      <c r="Q204" s="37" t="s">
        <v>7</v>
      </c>
      <c r="R204" s="38">
        <f t="shared" ref="R204:U204" si="119">SUM(R200+R201+R202+R203)</f>
        <v>251</v>
      </c>
      <c r="S204" s="39">
        <f t="shared" si="119"/>
        <v>0</v>
      </c>
      <c r="T204" s="40">
        <f t="shared" si="119"/>
        <v>0</v>
      </c>
      <c r="U204" s="41">
        <f t="shared" si="119"/>
        <v>251</v>
      </c>
    </row>
    <row r="205" spans="2:21" ht="15.75" customHeight="1">
      <c r="B205" s="46"/>
      <c r="C205" s="50"/>
      <c r="D205" s="47"/>
      <c r="E205" s="47"/>
      <c r="F205" s="74" t="s">
        <v>17</v>
      </c>
      <c r="G205" s="48">
        <f>G195+G204</f>
        <v>250</v>
      </c>
      <c r="I205" s="46"/>
      <c r="J205" s="50"/>
      <c r="K205" s="47"/>
      <c r="L205" s="47"/>
      <c r="M205" s="74" t="s">
        <v>17</v>
      </c>
      <c r="N205" s="48">
        <f>N195+N204</f>
        <v>490</v>
      </c>
      <c r="P205" s="46"/>
      <c r="Q205" s="50"/>
      <c r="R205" s="47"/>
      <c r="S205" s="47"/>
      <c r="T205" s="74" t="s">
        <v>17</v>
      </c>
      <c r="U205" s="48">
        <f>U195+U204</f>
        <v>470</v>
      </c>
    </row>
    <row r="208" spans="2:21" ht="15.75" customHeight="1" thickBot="1">
      <c r="B208" s="4">
        <v>0.51388888888888895</v>
      </c>
      <c r="C208" s="5"/>
      <c r="D208" s="5"/>
      <c r="E208" s="5"/>
      <c r="F208" s="5"/>
      <c r="G208" s="5"/>
      <c r="I208" s="4"/>
      <c r="J208" s="5"/>
      <c r="K208" s="5"/>
      <c r="L208" s="5"/>
      <c r="M208" s="5"/>
      <c r="N208" s="5"/>
      <c r="P208" s="4"/>
      <c r="Q208" s="5"/>
      <c r="R208" s="5"/>
      <c r="S208" s="5"/>
      <c r="T208" s="5"/>
      <c r="U208" s="5"/>
    </row>
    <row r="209" spans="2:21" ht="15.75" customHeight="1">
      <c r="B209" s="6" t="s">
        <v>0</v>
      </c>
      <c r="C209" s="100" t="s">
        <v>1</v>
      </c>
      <c r="D209" s="102" t="s">
        <v>2</v>
      </c>
      <c r="E209" s="103"/>
      <c r="F209" s="103"/>
      <c r="G209" s="104"/>
      <c r="I209" s="6" t="s">
        <v>0</v>
      </c>
      <c r="J209" s="100" t="s">
        <v>1</v>
      </c>
      <c r="K209" s="102" t="s">
        <v>2</v>
      </c>
      <c r="L209" s="103"/>
      <c r="M209" s="103"/>
      <c r="N209" s="104"/>
      <c r="P209" s="6" t="s">
        <v>0</v>
      </c>
      <c r="Q209" s="100" t="s">
        <v>1</v>
      </c>
      <c r="R209" s="102" t="s">
        <v>2</v>
      </c>
      <c r="S209" s="103"/>
      <c r="T209" s="103"/>
      <c r="U209" s="104"/>
    </row>
    <row r="210" spans="2:21" ht="15.75" customHeight="1" thickBot="1">
      <c r="B210" s="7" t="s">
        <v>3</v>
      </c>
      <c r="C210" s="101"/>
      <c r="D210" s="8" t="s">
        <v>4</v>
      </c>
      <c r="E210" s="8" t="s">
        <v>5</v>
      </c>
      <c r="F210" s="8" t="s">
        <v>6</v>
      </c>
      <c r="G210" s="9" t="s">
        <v>7</v>
      </c>
      <c r="I210" s="7" t="s">
        <v>3</v>
      </c>
      <c r="J210" s="101"/>
      <c r="K210" s="8" t="s">
        <v>4</v>
      </c>
      <c r="L210" s="8" t="s">
        <v>5</v>
      </c>
      <c r="M210" s="8" t="s">
        <v>6</v>
      </c>
      <c r="N210" s="9" t="s">
        <v>7</v>
      </c>
      <c r="P210" s="7" t="s">
        <v>3</v>
      </c>
      <c r="Q210" s="101"/>
      <c r="R210" s="8" t="s">
        <v>4</v>
      </c>
      <c r="S210" s="8" t="s">
        <v>5</v>
      </c>
      <c r="T210" s="8" t="s">
        <v>6</v>
      </c>
      <c r="U210" s="9" t="s">
        <v>7</v>
      </c>
    </row>
    <row r="211" spans="2:21" ht="15.75" customHeight="1" thickBot="1">
      <c r="B211" s="5"/>
      <c r="C211" s="5"/>
      <c r="D211" s="5"/>
      <c r="E211" s="5"/>
      <c r="F211" s="5"/>
      <c r="G211" s="5"/>
      <c r="I211" s="5"/>
      <c r="J211" s="5"/>
      <c r="K211" s="5"/>
      <c r="L211" s="5"/>
      <c r="M211" s="5"/>
      <c r="N211" s="5"/>
      <c r="P211" s="5"/>
      <c r="Q211" s="5"/>
      <c r="R211" s="5"/>
      <c r="S211" s="5"/>
      <c r="T211" s="5"/>
      <c r="U211" s="5"/>
    </row>
    <row r="212" spans="2:21" ht="15.75" customHeight="1" thickBot="1">
      <c r="B212" s="10"/>
      <c r="C212" s="11">
        <v>1</v>
      </c>
      <c r="D212" s="12">
        <v>112</v>
      </c>
      <c r="E212" s="13"/>
      <c r="F212" s="14"/>
      <c r="G212" s="15">
        <f>D212+E212</f>
        <v>112</v>
      </c>
      <c r="I212" s="10"/>
      <c r="J212" s="11">
        <v>1</v>
      </c>
      <c r="K212" s="12">
        <v>117</v>
      </c>
      <c r="L212" s="13"/>
      <c r="M212" s="14"/>
      <c r="N212" s="15">
        <f>K212+L212</f>
        <v>117</v>
      </c>
      <c r="P212" s="10"/>
      <c r="Q212" s="11">
        <v>1</v>
      </c>
      <c r="R212" s="12">
        <v>108</v>
      </c>
      <c r="S212" s="13"/>
      <c r="T212" s="14"/>
      <c r="U212" s="15">
        <f>R212+S212</f>
        <v>108</v>
      </c>
    </row>
    <row r="213" spans="2:21" ht="15.75" customHeight="1" thickBot="1">
      <c r="B213" s="81" t="s">
        <v>101</v>
      </c>
      <c r="C213" s="18">
        <v>2</v>
      </c>
      <c r="D213" s="19">
        <v>122</v>
      </c>
      <c r="E213" s="20"/>
      <c r="F213" s="21"/>
      <c r="G213" s="15">
        <f t="shared" ref="G213:G215" si="120">D213+E213</f>
        <v>122</v>
      </c>
      <c r="I213" s="81" t="s">
        <v>100</v>
      </c>
      <c r="J213" s="18">
        <v>2</v>
      </c>
      <c r="K213" s="19">
        <v>126</v>
      </c>
      <c r="L213" s="20"/>
      <c r="M213" s="21"/>
      <c r="N213" s="15">
        <f t="shared" ref="N213:N215" si="121">K213+L213</f>
        <v>126</v>
      </c>
      <c r="P213" s="81" t="s">
        <v>95</v>
      </c>
      <c r="Q213" s="18">
        <v>2</v>
      </c>
      <c r="R213" s="19">
        <v>97</v>
      </c>
      <c r="S213" s="20"/>
      <c r="T213" s="21"/>
      <c r="U213" s="15">
        <f t="shared" ref="U213:U215" si="122">R213+S213</f>
        <v>97</v>
      </c>
    </row>
    <row r="214" spans="2:21" ht="15.75" customHeight="1" thickBot="1">
      <c r="B214" s="24"/>
      <c r="C214" s="25">
        <v>3</v>
      </c>
      <c r="D214" s="26"/>
      <c r="E214" s="27"/>
      <c r="F214" s="28"/>
      <c r="G214" s="15">
        <f t="shared" si="120"/>
        <v>0</v>
      </c>
      <c r="I214" s="24"/>
      <c r="J214" s="25">
        <v>3</v>
      </c>
      <c r="K214" s="26"/>
      <c r="L214" s="27"/>
      <c r="M214" s="28"/>
      <c r="N214" s="15">
        <f t="shared" si="121"/>
        <v>0</v>
      </c>
      <c r="P214" s="24"/>
      <c r="Q214" s="25">
        <v>3</v>
      </c>
      <c r="R214" s="26"/>
      <c r="S214" s="27"/>
      <c r="T214" s="28"/>
      <c r="U214" s="15">
        <f t="shared" si="122"/>
        <v>0</v>
      </c>
    </row>
    <row r="215" spans="2:21" ht="15.75" customHeight="1" thickBot="1">
      <c r="B215" s="30"/>
      <c r="C215" s="31">
        <v>4</v>
      </c>
      <c r="D215" s="32"/>
      <c r="E215" s="33"/>
      <c r="F215" s="34"/>
      <c r="G215" s="15">
        <f t="shared" si="120"/>
        <v>0</v>
      </c>
      <c r="I215" s="30"/>
      <c r="J215" s="31">
        <v>4</v>
      </c>
      <c r="K215" s="32"/>
      <c r="L215" s="33"/>
      <c r="M215" s="34"/>
      <c r="N215" s="15">
        <f t="shared" si="121"/>
        <v>0</v>
      </c>
      <c r="P215" s="30"/>
      <c r="Q215" s="31">
        <v>4</v>
      </c>
      <c r="R215" s="32"/>
      <c r="S215" s="33"/>
      <c r="T215" s="34"/>
      <c r="U215" s="15">
        <f t="shared" si="122"/>
        <v>0</v>
      </c>
    </row>
    <row r="216" spans="2:21" ht="15.75" customHeight="1" thickBot="1">
      <c r="B216" s="36"/>
      <c r="C216" s="37" t="s">
        <v>7</v>
      </c>
      <c r="D216" s="38">
        <f t="shared" ref="D216:G216" si="123">SUM(D212+D213+D214+D215)</f>
        <v>234</v>
      </c>
      <c r="E216" s="39">
        <f t="shared" si="123"/>
        <v>0</v>
      </c>
      <c r="F216" s="40">
        <f t="shared" si="123"/>
        <v>0</v>
      </c>
      <c r="G216" s="41">
        <f t="shared" si="123"/>
        <v>234</v>
      </c>
      <c r="I216" s="36"/>
      <c r="J216" s="37" t="s">
        <v>7</v>
      </c>
      <c r="K216" s="38">
        <f t="shared" ref="K216:N216" si="124">SUM(K212+K213+K214+K215)</f>
        <v>243</v>
      </c>
      <c r="L216" s="39">
        <f t="shared" si="124"/>
        <v>0</v>
      </c>
      <c r="M216" s="40">
        <f t="shared" si="124"/>
        <v>0</v>
      </c>
      <c r="N216" s="41">
        <f t="shared" si="124"/>
        <v>243</v>
      </c>
      <c r="P216" s="36"/>
      <c r="Q216" s="37" t="s">
        <v>7</v>
      </c>
      <c r="R216" s="38">
        <f t="shared" ref="R216:U216" si="125">SUM(R212+R213+R214+R215)</f>
        <v>205</v>
      </c>
      <c r="S216" s="39">
        <f t="shared" si="125"/>
        <v>0</v>
      </c>
      <c r="T216" s="40">
        <f t="shared" si="125"/>
        <v>0</v>
      </c>
      <c r="U216" s="41">
        <f t="shared" si="125"/>
        <v>205</v>
      </c>
    </row>
    <row r="217" spans="2:21" ht="15.75" customHeight="1" thickBot="1"/>
    <row r="218" spans="2:21" ht="15.75" customHeight="1">
      <c r="B218" s="6" t="s">
        <v>0</v>
      </c>
      <c r="C218" s="100" t="s">
        <v>1</v>
      </c>
      <c r="D218" s="102" t="s">
        <v>2</v>
      </c>
      <c r="E218" s="103"/>
      <c r="F218" s="103"/>
      <c r="G218" s="104"/>
      <c r="I218" s="6" t="s">
        <v>0</v>
      </c>
      <c r="J218" s="100" t="s">
        <v>1</v>
      </c>
      <c r="K218" s="102" t="s">
        <v>2</v>
      </c>
      <c r="L218" s="103"/>
      <c r="M218" s="103"/>
      <c r="N218" s="104"/>
      <c r="P218" s="6" t="s">
        <v>0</v>
      </c>
      <c r="Q218" s="100" t="s">
        <v>1</v>
      </c>
      <c r="R218" s="102" t="s">
        <v>2</v>
      </c>
      <c r="S218" s="103"/>
      <c r="T218" s="103"/>
      <c r="U218" s="104"/>
    </row>
    <row r="219" spans="2:21" ht="15.75" customHeight="1" thickBot="1">
      <c r="B219" s="7" t="s">
        <v>3</v>
      </c>
      <c r="C219" s="101"/>
      <c r="D219" s="8" t="s">
        <v>4</v>
      </c>
      <c r="E219" s="8" t="s">
        <v>5</v>
      </c>
      <c r="F219" s="8" t="s">
        <v>6</v>
      </c>
      <c r="G219" s="9" t="s">
        <v>7</v>
      </c>
      <c r="I219" s="7" t="s">
        <v>3</v>
      </c>
      <c r="J219" s="101"/>
      <c r="K219" s="8" t="s">
        <v>4</v>
      </c>
      <c r="L219" s="8" t="s">
        <v>5</v>
      </c>
      <c r="M219" s="8" t="s">
        <v>6</v>
      </c>
      <c r="N219" s="9" t="s">
        <v>7</v>
      </c>
      <c r="P219" s="7" t="s">
        <v>3</v>
      </c>
      <c r="Q219" s="101"/>
      <c r="R219" s="8" t="s">
        <v>4</v>
      </c>
      <c r="S219" s="8" t="s">
        <v>5</v>
      </c>
      <c r="T219" s="8" t="s">
        <v>6</v>
      </c>
      <c r="U219" s="9" t="s">
        <v>7</v>
      </c>
    </row>
    <row r="220" spans="2:21" ht="15.75" customHeight="1" thickBot="1">
      <c r="B220" s="5"/>
      <c r="C220" s="5"/>
      <c r="D220" s="5"/>
      <c r="E220" s="5"/>
      <c r="F220" s="5"/>
      <c r="G220" s="5"/>
      <c r="I220" s="5"/>
      <c r="J220" s="5"/>
      <c r="K220" s="5"/>
      <c r="L220" s="5"/>
      <c r="M220" s="5"/>
      <c r="N220" s="5"/>
      <c r="P220" s="5"/>
      <c r="Q220" s="5"/>
      <c r="R220" s="5"/>
      <c r="S220" s="5"/>
      <c r="T220" s="5"/>
      <c r="U220" s="5"/>
    </row>
    <row r="221" spans="2:21" ht="15.75" customHeight="1" thickBot="1">
      <c r="B221" s="10"/>
      <c r="C221" s="11">
        <v>1</v>
      </c>
      <c r="D221" s="12">
        <v>127</v>
      </c>
      <c r="E221" s="13"/>
      <c r="F221" s="14"/>
      <c r="G221" s="15">
        <f>D221+E221</f>
        <v>127</v>
      </c>
      <c r="I221" s="10"/>
      <c r="J221" s="11">
        <v>1</v>
      </c>
      <c r="K221" s="12">
        <v>122</v>
      </c>
      <c r="L221" s="13"/>
      <c r="M221" s="14"/>
      <c r="N221" s="15">
        <f>K221+L221</f>
        <v>122</v>
      </c>
      <c r="P221" s="10"/>
      <c r="Q221" s="11">
        <v>1</v>
      </c>
      <c r="R221" s="12">
        <v>91</v>
      </c>
      <c r="S221" s="13"/>
      <c r="T221" s="14"/>
      <c r="U221" s="15">
        <f>R221+S221</f>
        <v>91</v>
      </c>
    </row>
    <row r="222" spans="2:21" ht="15.75" customHeight="1" thickBot="1">
      <c r="B222" s="81" t="s">
        <v>87</v>
      </c>
      <c r="C222" s="18">
        <v>2</v>
      </c>
      <c r="D222" s="19">
        <v>121</v>
      </c>
      <c r="E222" s="20"/>
      <c r="F222" s="21"/>
      <c r="G222" s="15">
        <f t="shared" ref="G222:G224" si="126">D222+E222</f>
        <v>121</v>
      </c>
      <c r="I222" s="81" t="s">
        <v>99</v>
      </c>
      <c r="J222" s="18">
        <v>2</v>
      </c>
      <c r="K222" s="19">
        <v>130</v>
      </c>
      <c r="L222" s="20"/>
      <c r="M222" s="21"/>
      <c r="N222" s="15">
        <f t="shared" ref="N222:N224" si="127">K222+L222</f>
        <v>130</v>
      </c>
      <c r="P222" s="81" t="s">
        <v>96</v>
      </c>
      <c r="Q222" s="18">
        <v>2</v>
      </c>
      <c r="R222" s="19">
        <v>104</v>
      </c>
      <c r="S222" s="20"/>
      <c r="T222" s="21"/>
      <c r="U222" s="15">
        <f t="shared" ref="U222:U224" si="128">R222+S222</f>
        <v>104</v>
      </c>
    </row>
    <row r="223" spans="2:21" ht="15.75" customHeight="1" thickBot="1">
      <c r="B223" s="24"/>
      <c r="C223" s="25">
        <v>3</v>
      </c>
      <c r="D223" s="26"/>
      <c r="E223" s="27"/>
      <c r="F223" s="28"/>
      <c r="G223" s="15">
        <f t="shared" si="126"/>
        <v>0</v>
      </c>
      <c r="I223" s="24"/>
      <c r="J223" s="25">
        <v>3</v>
      </c>
      <c r="K223" s="26"/>
      <c r="L223" s="27"/>
      <c r="M223" s="28"/>
      <c r="N223" s="15">
        <f t="shared" si="127"/>
        <v>0</v>
      </c>
      <c r="P223" s="24"/>
      <c r="Q223" s="25">
        <v>3</v>
      </c>
      <c r="R223" s="26"/>
      <c r="S223" s="27"/>
      <c r="T223" s="28"/>
      <c r="U223" s="15">
        <f t="shared" si="128"/>
        <v>0</v>
      </c>
    </row>
    <row r="224" spans="2:21" ht="15.75" customHeight="1" thickBot="1">
      <c r="B224" s="30"/>
      <c r="C224" s="31">
        <v>4</v>
      </c>
      <c r="D224" s="32"/>
      <c r="E224" s="33"/>
      <c r="F224" s="34"/>
      <c r="G224" s="15">
        <f t="shared" si="126"/>
        <v>0</v>
      </c>
      <c r="I224" s="30"/>
      <c r="J224" s="31">
        <v>4</v>
      </c>
      <c r="K224" s="32"/>
      <c r="L224" s="33"/>
      <c r="M224" s="34"/>
      <c r="N224" s="15">
        <f t="shared" si="127"/>
        <v>0</v>
      </c>
      <c r="P224" s="30"/>
      <c r="Q224" s="31">
        <v>4</v>
      </c>
      <c r="R224" s="32"/>
      <c r="S224" s="33"/>
      <c r="T224" s="34"/>
      <c r="U224" s="15">
        <f t="shared" si="128"/>
        <v>0</v>
      </c>
    </row>
    <row r="225" spans="2:21" ht="15.75" customHeight="1" thickBot="1">
      <c r="B225" s="36"/>
      <c r="C225" s="37" t="s">
        <v>7</v>
      </c>
      <c r="D225" s="38">
        <f t="shared" ref="D225:G225" si="129">SUM(D221+D222+D223+D224)</f>
        <v>248</v>
      </c>
      <c r="E225" s="39">
        <f t="shared" si="129"/>
        <v>0</v>
      </c>
      <c r="F225" s="40">
        <f t="shared" si="129"/>
        <v>0</v>
      </c>
      <c r="G225" s="41">
        <f t="shared" si="129"/>
        <v>248</v>
      </c>
      <c r="I225" s="36"/>
      <c r="J225" s="37" t="s">
        <v>7</v>
      </c>
      <c r="K225" s="38">
        <f t="shared" ref="K225:N225" si="130">SUM(K221+K222+K223+K224)</f>
        <v>252</v>
      </c>
      <c r="L225" s="39">
        <f t="shared" si="130"/>
        <v>0</v>
      </c>
      <c r="M225" s="40">
        <f t="shared" si="130"/>
        <v>0</v>
      </c>
      <c r="N225" s="41">
        <f t="shared" si="130"/>
        <v>252</v>
      </c>
      <c r="P225" s="36"/>
      <c r="Q225" s="37" t="s">
        <v>7</v>
      </c>
      <c r="R225" s="38">
        <f t="shared" ref="R225:U225" si="131">SUM(R221+R222+R223+R224)</f>
        <v>195</v>
      </c>
      <c r="S225" s="39">
        <f t="shared" si="131"/>
        <v>0</v>
      </c>
      <c r="T225" s="40">
        <f t="shared" si="131"/>
        <v>0</v>
      </c>
      <c r="U225" s="41">
        <f t="shared" si="131"/>
        <v>195</v>
      </c>
    </row>
    <row r="226" spans="2:21" ht="15.75" customHeight="1">
      <c r="B226" s="46"/>
      <c r="C226" s="50"/>
      <c r="D226" s="47"/>
      <c r="E226" s="47"/>
      <c r="F226" s="74" t="s">
        <v>17</v>
      </c>
      <c r="G226" s="48">
        <f>G216+G225</f>
        <v>482</v>
      </c>
      <c r="I226" s="46"/>
      <c r="J226" s="50"/>
      <c r="K226" s="47"/>
      <c r="L226" s="47"/>
      <c r="M226" s="74" t="s">
        <v>17</v>
      </c>
      <c r="N226" s="48">
        <f>N216+N225</f>
        <v>495</v>
      </c>
      <c r="P226" s="46"/>
      <c r="Q226" s="50"/>
      <c r="R226" s="47"/>
      <c r="S226" s="47"/>
      <c r="T226" s="74" t="s">
        <v>17</v>
      </c>
      <c r="U226" s="48">
        <f>U216+U225</f>
        <v>400</v>
      </c>
    </row>
    <row r="229" spans="2:21" ht="15.75" customHeight="1" thickBot="1">
      <c r="B229" s="4">
        <v>0.52777777777777779</v>
      </c>
      <c r="C229" s="5"/>
      <c r="D229" s="5"/>
      <c r="E229" s="5"/>
      <c r="F229" s="5"/>
      <c r="G229" s="5"/>
      <c r="I229" s="4"/>
      <c r="J229" s="5"/>
      <c r="K229" s="5"/>
      <c r="L229" s="5"/>
      <c r="M229" s="5"/>
      <c r="N229" s="5"/>
      <c r="P229" s="4"/>
      <c r="Q229" s="5"/>
      <c r="R229" s="5"/>
      <c r="S229" s="5"/>
      <c r="T229" s="5"/>
      <c r="U229" s="5"/>
    </row>
    <row r="230" spans="2:21" ht="15.75" customHeight="1">
      <c r="B230" s="6" t="s">
        <v>0</v>
      </c>
      <c r="C230" s="100" t="s">
        <v>1</v>
      </c>
      <c r="D230" s="102" t="s">
        <v>2</v>
      </c>
      <c r="E230" s="103"/>
      <c r="F230" s="103"/>
      <c r="G230" s="104"/>
      <c r="I230" s="6" t="s">
        <v>0</v>
      </c>
      <c r="J230" s="100" t="s">
        <v>1</v>
      </c>
      <c r="K230" s="102" t="s">
        <v>2</v>
      </c>
      <c r="L230" s="103"/>
      <c r="M230" s="103"/>
      <c r="N230" s="104"/>
      <c r="P230" s="6" t="s">
        <v>0</v>
      </c>
      <c r="Q230" s="100" t="s">
        <v>1</v>
      </c>
      <c r="R230" s="102" t="s">
        <v>2</v>
      </c>
      <c r="S230" s="103"/>
      <c r="T230" s="103"/>
      <c r="U230" s="104"/>
    </row>
    <row r="231" spans="2:21" ht="15.75" customHeight="1" thickBot="1">
      <c r="B231" s="7" t="s">
        <v>3</v>
      </c>
      <c r="C231" s="101"/>
      <c r="D231" s="8" t="s">
        <v>4</v>
      </c>
      <c r="E231" s="8" t="s">
        <v>5</v>
      </c>
      <c r="F231" s="8" t="s">
        <v>6</v>
      </c>
      <c r="G231" s="9" t="s">
        <v>7</v>
      </c>
      <c r="I231" s="7" t="s">
        <v>3</v>
      </c>
      <c r="J231" s="101"/>
      <c r="K231" s="8" t="s">
        <v>4</v>
      </c>
      <c r="L231" s="8" t="s">
        <v>5</v>
      </c>
      <c r="M231" s="8" t="s">
        <v>6</v>
      </c>
      <c r="N231" s="9" t="s">
        <v>7</v>
      </c>
      <c r="P231" s="7" t="s">
        <v>3</v>
      </c>
      <c r="Q231" s="101"/>
      <c r="R231" s="8" t="s">
        <v>4</v>
      </c>
      <c r="S231" s="8" t="s">
        <v>5</v>
      </c>
      <c r="T231" s="8" t="s">
        <v>6</v>
      </c>
      <c r="U231" s="9" t="s">
        <v>7</v>
      </c>
    </row>
    <row r="232" spans="2:21" ht="15.75" customHeight="1" thickBot="1">
      <c r="B232" s="5"/>
      <c r="C232" s="5"/>
      <c r="D232" s="5"/>
      <c r="E232" s="5"/>
      <c r="F232" s="5"/>
      <c r="G232" s="5"/>
      <c r="I232" s="5"/>
      <c r="J232" s="5"/>
      <c r="K232" s="5"/>
      <c r="L232" s="5"/>
      <c r="M232" s="5"/>
      <c r="N232" s="5"/>
      <c r="P232" s="5"/>
      <c r="Q232" s="5"/>
      <c r="R232" s="5"/>
      <c r="S232" s="5"/>
      <c r="T232" s="5"/>
      <c r="U232" s="5"/>
    </row>
    <row r="233" spans="2:21" ht="15.75" customHeight="1" thickBot="1">
      <c r="B233" s="10"/>
      <c r="C233" s="11">
        <v>1</v>
      </c>
      <c r="D233" s="12">
        <v>94</v>
      </c>
      <c r="E233" s="13"/>
      <c r="F233" s="14"/>
      <c r="G233" s="15">
        <f>D233+E233</f>
        <v>94</v>
      </c>
      <c r="I233" s="10"/>
      <c r="J233" s="11">
        <v>1</v>
      </c>
      <c r="K233" s="12">
        <v>116</v>
      </c>
      <c r="L233" s="13"/>
      <c r="M233" s="14"/>
      <c r="N233" s="15">
        <f>K233+L233</f>
        <v>116</v>
      </c>
      <c r="P233" s="10"/>
      <c r="Q233" s="11">
        <v>1</v>
      </c>
      <c r="R233" s="12">
        <v>121</v>
      </c>
      <c r="S233" s="13"/>
      <c r="T233" s="14"/>
      <c r="U233" s="15">
        <f>R233+S233</f>
        <v>121</v>
      </c>
    </row>
    <row r="234" spans="2:21" ht="15.75" customHeight="1" thickBot="1">
      <c r="B234" s="81" t="s">
        <v>44</v>
      </c>
      <c r="C234" s="18">
        <v>2</v>
      </c>
      <c r="D234" s="19">
        <v>115</v>
      </c>
      <c r="E234" s="20"/>
      <c r="F234" s="21"/>
      <c r="G234" s="15">
        <f t="shared" ref="G234:G236" si="132">D234+E234</f>
        <v>115</v>
      </c>
      <c r="I234" s="81" t="s">
        <v>109</v>
      </c>
      <c r="J234" s="18">
        <v>2</v>
      </c>
      <c r="K234" s="19">
        <v>111</v>
      </c>
      <c r="L234" s="20"/>
      <c r="M234" s="21"/>
      <c r="N234" s="15">
        <f t="shared" ref="N234:N236" si="133">K234+L234</f>
        <v>111</v>
      </c>
      <c r="P234" s="81" t="s">
        <v>110</v>
      </c>
      <c r="Q234" s="18">
        <v>2</v>
      </c>
      <c r="R234" s="19">
        <v>118</v>
      </c>
      <c r="S234" s="20"/>
      <c r="T234" s="21"/>
      <c r="U234" s="15">
        <f t="shared" ref="U234:U236" si="134">R234+S234</f>
        <v>118</v>
      </c>
    </row>
    <row r="235" spans="2:21" ht="15.75" customHeight="1" thickBot="1">
      <c r="B235" s="24"/>
      <c r="C235" s="25">
        <v>3</v>
      </c>
      <c r="D235" s="26"/>
      <c r="E235" s="27"/>
      <c r="F235" s="28"/>
      <c r="G235" s="15">
        <f t="shared" si="132"/>
        <v>0</v>
      </c>
      <c r="I235" s="24"/>
      <c r="J235" s="25">
        <v>3</v>
      </c>
      <c r="K235" s="26"/>
      <c r="L235" s="27"/>
      <c r="M235" s="28"/>
      <c r="N235" s="15">
        <f t="shared" si="133"/>
        <v>0</v>
      </c>
      <c r="P235" s="24"/>
      <c r="Q235" s="25">
        <v>3</v>
      </c>
      <c r="R235" s="26"/>
      <c r="S235" s="27"/>
      <c r="T235" s="28"/>
      <c r="U235" s="15">
        <f t="shared" si="134"/>
        <v>0</v>
      </c>
    </row>
    <row r="236" spans="2:21" ht="15.75" customHeight="1" thickBot="1">
      <c r="B236" s="30"/>
      <c r="C236" s="31">
        <v>4</v>
      </c>
      <c r="D236" s="32"/>
      <c r="E236" s="33"/>
      <c r="F236" s="34"/>
      <c r="G236" s="15">
        <f t="shared" si="132"/>
        <v>0</v>
      </c>
      <c r="I236" s="30"/>
      <c r="J236" s="31">
        <v>4</v>
      </c>
      <c r="K236" s="32"/>
      <c r="L236" s="33"/>
      <c r="M236" s="34"/>
      <c r="N236" s="15">
        <f t="shared" si="133"/>
        <v>0</v>
      </c>
      <c r="P236" s="30"/>
      <c r="Q236" s="31">
        <v>4</v>
      </c>
      <c r="R236" s="32"/>
      <c r="S236" s="33"/>
      <c r="T236" s="34"/>
      <c r="U236" s="15">
        <f t="shared" si="134"/>
        <v>0</v>
      </c>
    </row>
    <row r="237" spans="2:21" ht="15.75" customHeight="1" thickBot="1">
      <c r="B237" s="36"/>
      <c r="C237" s="37" t="s">
        <v>7</v>
      </c>
      <c r="D237" s="38">
        <f t="shared" ref="D237:G237" si="135">SUM(D233+D234+D235+D236)</f>
        <v>209</v>
      </c>
      <c r="E237" s="39">
        <f t="shared" si="135"/>
        <v>0</v>
      </c>
      <c r="F237" s="40">
        <f t="shared" si="135"/>
        <v>0</v>
      </c>
      <c r="G237" s="41">
        <f t="shared" si="135"/>
        <v>209</v>
      </c>
      <c r="I237" s="36"/>
      <c r="J237" s="37" t="s">
        <v>7</v>
      </c>
      <c r="K237" s="38">
        <f t="shared" ref="K237:N237" si="136">SUM(K233+K234+K235+K236)</f>
        <v>227</v>
      </c>
      <c r="L237" s="39">
        <f t="shared" si="136"/>
        <v>0</v>
      </c>
      <c r="M237" s="40">
        <f t="shared" si="136"/>
        <v>0</v>
      </c>
      <c r="N237" s="41">
        <f t="shared" si="136"/>
        <v>227</v>
      </c>
      <c r="P237" s="36"/>
      <c r="Q237" s="37" t="s">
        <v>7</v>
      </c>
      <c r="R237" s="38">
        <f t="shared" ref="R237:U237" si="137">SUM(R233+R234+R235+R236)</f>
        <v>239</v>
      </c>
      <c r="S237" s="39">
        <f t="shared" si="137"/>
        <v>0</v>
      </c>
      <c r="T237" s="40">
        <f t="shared" si="137"/>
        <v>0</v>
      </c>
      <c r="U237" s="41">
        <f t="shared" si="137"/>
        <v>239</v>
      </c>
    </row>
    <row r="238" spans="2:21" ht="15.75" customHeight="1" thickBot="1"/>
    <row r="239" spans="2:21" ht="15.75" customHeight="1">
      <c r="B239" s="6" t="s">
        <v>0</v>
      </c>
      <c r="C239" s="100" t="s">
        <v>1</v>
      </c>
      <c r="D239" s="102" t="s">
        <v>2</v>
      </c>
      <c r="E239" s="103"/>
      <c r="F239" s="103"/>
      <c r="G239" s="104"/>
      <c r="I239" s="6" t="s">
        <v>0</v>
      </c>
      <c r="J239" s="100" t="s">
        <v>1</v>
      </c>
      <c r="K239" s="102" t="s">
        <v>2</v>
      </c>
      <c r="L239" s="103"/>
      <c r="M239" s="103"/>
      <c r="N239" s="104"/>
      <c r="P239" s="6" t="s">
        <v>0</v>
      </c>
      <c r="Q239" s="100" t="s">
        <v>1</v>
      </c>
      <c r="R239" s="102" t="s">
        <v>2</v>
      </c>
      <c r="S239" s="103"/>
      <c r="T239" s="103"/>
      <c r="U239" s="104"/>
    </row>
    <row r="240" spans="2:21" ht="15.75" customHeight="1" thickBot="1">
      <c r="B240" s="7" t="s">
        <v>3</v>
      </c>
      <c r="C240" s="101"/>
      <c r="D240" s="8" t="s">
        <v>4</v>
      </c>
      <c r="E240" s="8" t="s">
        <v>5</v>
      </c>
      <c r="F240" s="8" t="s">
        <v>6</v>
      </c>
      <c r="G240" s="9" t="s">
        <v>7</v>
      </c>
      <c r="I240" s="7" t="s">
        <v>3</v>
      </c>
      <c r="J240" s="101"/>
      <c r="K240" s="8" t="s">
        <v>4</v>
      </c>
      <c r="L240" s="8" t="s">
        <v>5</v>
      </c>
      <c r="M240" s="8" t="s">
        <v>6</v>
      </c>
      <c r="N240" s="9" t="s">
        <v>7</v>
      </c>
      <c r="P240" s="7" t="s">
        <v>3</v>
      </c>
      <c r="Q240" s="101"/>
      <c r="R240" s="8" t="s">
        <v>4</v>
      </c>
      <c r="S240" s="8" t="s">
        <v>5</v>
      </c>
      <c r="T240" s="8" t="s">
        <v>6</v>
      </c>
      <c r="U240" s="9" t="s">
        <v>7</v>
      </c>
    </row>
    <row r="241" spans="2:21" ht="15.75" customHeight="1" thickBot="1">
      <c r="B241" s="5"/>
      <c r="C241" s="5"/>
      <c r="D241" s="5"/>
      <c r="E241" s="5"/>
      <c r="F241" s="5"/>
      <c r="G241" s="5"/>
      <c r="I241" s="5"/>
      <c r="J241" s="5"/>
      <c r="K241" s="5"/>
      <c r="L241" s="5"/>
      <c r="M241" s="5"/>
      <c r="N241" s="5"/>
      <c r="P241" s="5"/>
      <c r="Q241" s="5"/>
      <c r="R241" s="5"/>
      <c r="S241" s="5"/>
      <c r="T241" s="5"/>
      <c r="U241" s="5"/>
    </row>
    <row r="242" spans="2:21" ht="15.75" customHeight="1" thickBot="1">
      <c r="B242" s="10"/>
      <c r="C242" s="11">
        <v>1</v>
      </c>
      <c r="D242" s="12">
        <v>94</v>
      </c>
      <c r="E242" s="13"/>
      <c r="F242" s="14"/>
      <c r="G242" s="15">
        <f>D242+E242</f>
        <v>94</v>
      </c>
      <c r="I242" s="10"/>
      <c r="J242" s="11">
        <v>1</v>
      </c>
      <c r="K242" s="12">
        <v>121</v>
      </c>
      <c r="L242" s="13"/>
      <c r="M242" s="14"/>
      <c r="N242" s="15">
        <f>K242+L242</f>
        <v>121</v>
      </c>
      <c r="P242" s="10"/>
      <c r="Q242" s="11">
        <v>1</v>
      </c>
      <c r="R242" s="12">
        <v>35</v>
      </c>
      <c r="S242" s="13"/>
      <c r="T242" s="14"/>
      <c r="U242" s="15">
        <f>R242+S242</f>
        <v>35</v>
      </c>
    </row>
    <row r="243" spans="2:21" ht="15.75" customHeight="1" thickBot="1">
      <c r="B243" s="81" t="s">
        <v>108</v>
      </c>
      <c r="C243" s="18">
        <v>2</v>
      </c>
      <c r="D243" s="19">
        <v>90</v>
      </c>
      <c r="E243" s="20"/>
      <c r="F243" s="21"/>
      <c r="G243" s="15">
        <f t="shared" ref="G243:G245" si="138">D243+E243</f>
        <v>90</v>
      </c>
      <c r="I243" s="81" t="s">
        <v>96</v>
      </c>
      <c r="J243" s="18">
        <v>2</v>
      </c>
      <c r="K243" s="19">
        <v>117</v>
      </c>
      <c r="L243" s="20"/>
      <c r="M243" s="21"/>
      <c r="N243" s="15">
        <f t="shared" ref="N243:N245" si="139">K243+L243</f>
        <v>117</v>
      </c>
      <c r="P243" s="81" t="s">
        <v>111</v>
      </c>
      <c r="Q243" s="18">
        <v>2</v>
      </c>
      <c r="R243" s="19">
        <v>76</v>
      </c>
      <c r="S243" s="20"/>
      <c r="T243" s="21"/>
      <c r="U243" s="15">
        <f t="shared" ref="U243:U245" si="140">R243+S243</f>
        <v>76</v>
      </c>
    </row>
    <row r="244" spans="2:21" ht="15.75" customHeight="1" thickBot="1">
      <c r="B244" s="24"/>
      <c r="C244" s="25">
        <v>3</v>
      </c>
      <c r="D244" s="26"/>
      <c r="E244" s="27"/>
      <c r="F244" s="28"/>
      <c r="G244" s="15">
        <f t="shared" si="138"/>
        <v>0</v>
      </c>
      <c r="I244" s="24"/>
      <c r="J244" s="25">
        <v>3</v>
      </c>
      <c r="K244" s="26"/>
      <c r="L244" s="27"/>
      <c r="M244" s="28"/>
      <c r="N244" s="15">
        <f t="shared" si="139"/>
        <v>0</v>
      </c>
      <c r="P244" s="24"/>
      <c r="Q244" s="25">
        <v>3</v>
      </c>
      <c r="R244" s="26"/>
      <c r="S244" s="27"/>
      <c r="T244" s="28"/>
      <c r="U244" s="15">
        <f t="shared" si="140"/>
        <v>0</v>
      </c>
    </row>
    <row r="245" spans="2:21" ht="15.75" customHeight="1" thickBot="1">
      <c r="B245" s="30"/>
      <c r="C245" s="31">
        <v>4</v>
      </c>
      <c r="D245" s="32"/>
      <c r="E245" s="33"/>
      <c r="F245" s="34"/>
      <c r="G245" s="15">
        <f t="shared" si="138"/>
        <v>0</v>
      </c>
      <c r="I245" s="30"/>
      <c r="J245" s="31">
        <v>4</v>
      </c>
      <c r="K245" s="32"/>
      <c r="L245" s="33"/>
      <c r="M245" s="34"/>
      <c r="N245" s="15">
        <f t="shared" si="139"/>
        <v>0</v>
      </c>
      <c r="P245" s="30"/>
      <c r="Q245" s="31">
        <v>4</v>
      </c>
      <c r="R245" s="32"/>
      <c r="S245" s="33"/>
      <c r="T245" s="34"/>
      <c r="U245" s="15">
        <f t="shared" si="140"/>
        <v>0</v>
      </c>
    </row>
    <row r="246" spans="2:21" ht="15.75" customHeight="1" thickBot="1">
      <c r="B246" s="36"/>
      <c r="C246" s="37" t="s">
        <v>7</v>
      </c>
      <c r="D246" s="38">
        <f t="shared" ref="D246:G246" si="141">SUM(D242+D243+D244+D245)</f>
        <v>184</v>
      </c>
      <c r="E246" s="39">
        <f t="shared" si="141"/>
        <v>0</v>
      </c>
      <c r="F246" s="40">
        <f t="shared" si="141"/>
        <v>0</v>
      </c>
      <c r="G246" s="41">
        <f t="shared" si="141"/>
        <v>184</v>
      </c>
      <c r="I246" s="36"/>
      <c r="J246" s="37" t="s">
        <v>7</v>
      </c>
      <c r="K246" s="38">
        <f t="shared" ref="K246:N246" si="142">SUM(K242+K243+K244+K245)</f>
        <v>238</v>
      </c>
      <c r="L246" s="39">
        <f t="shared" si="142"/>
        <v>0</v>
      </c>
      <c r="M246" s="40">
        <f t="shared" si="142"/>
        <v>0</v>
      </c>
      <c r="N246" s="41">
        <f t="shared" si="142"/>
        <v>238</v>
      </c>
      <c r="P246" s="36"/>
      <c r="Q246" s="37" t="s">
        <v>7</v>
      </c>
      <c r="R246" s="38">
        <f t="shared" ref="R246:U246" si="143">SUM(R242+R243+R244+R245)</f>
        <v>111</v>
      </c>
      <c r="S246" s="39">
        <f t="shared" si="143"/>
        <v>0</v>
      </c>
      <c r="T246" s="40">
        <f t="shared" si="143"/>
        <v>0</v>
      </c>
      <c r="U246" s="41">
        <f t="shared" si="143"/>
        <v>111</v>
      </c>
    </row>
    <row r="247" spans="2:21" ht="15.75" customHeight="1">
      <c r="B247" s="46"/>
      <c r="C247" s="50"/>
      <c r="D247" s="47"/>
      <c r="E247" s="47"/>
      <c r="F247" s="74" t="s">
        <v>17</v>
      </c>
      <c r="G247" s="48">
        <f>G237+G246</f>
        <v>393</v>
      </c>
      <c r="I247" s="46"/>
      <c r="J247" s="50"/>
      <c r="K247" s="47"/>
      <c r="L247" s="47"/>
      <c r="M247" s="74" t="s">
        <v>17</v>
      </c>
      <c r="N247" s="48">
        <f>N237+N246</f>
        <v>465</v>
      </c>
      <c r="P247" s="46"/>
      <c r="Q247" s="50"/>
      <c r="R247" s="47"/>
      <c r="S247" s="47"/>
      <c r="T247" s="74" t="s">
        <v>17</v>
      </c>
      <c r="U247" s="48">
        <f>U237+U246</f>
        <v>350</v>
      </c>
    </row>
    <row r="250" spans="2:21" ht="15.75" customHeight="1" thickBot="1">
      <c r="B250" s="4">
        <v>0.56944444444444442</v>
      </c>
      <c r="C250" s="5"/>
      <c r="D250" s="5"/>
      <c r="E250" s="5"/>
      <c r="F250" s="5"/>
      <c r="G250" s="5"/>
      <c r="I250" s="4"/>
      <c r="J250" s="5"/>
      <c r="K250" s="5"/>
      <c r="L250" s="5"/>
      <c r="M250" s="5"/>
      <c r="N250" s="5"/>
      <c r="P250" s="4"/>
      <c r="Q250" s="5"/>
      <c r="R250" s="5"/>
      <c r="S250" s="5"/>
      <c r="T250" s="5"/>
      <c r="U250" s="5"/>
    </row>
    <row r="251" spans="2:21" ht="15.75" customHeight="1">
      <c r="B251" s="6" t="s">
        <v>0</v>
      </c>
      <c r="C251" s="100" t="s">
        <v>1</v>
      </c>
      <c r="D251" s="102" t="s">
        <v>2</v>
      </c>
      <c r="E251" s="103"/>
      <c r="F251" s="103"/>
      <c r="G251" s="104"/>
      <c r="I251" s="6" t="s">
        <v>0</v>
      </c>
      <c r="J251" s="100" t="s">
        <v>1</v>
      </c>
      <c r="K251" s="102" t="s">
        <v>2</v>
      </c>
      <c r="L251" s="103"/>
      <c r="M251" s="103"/>
      <c r="N251" s="104"/>
      <c r="P251" s="6" t="s">
        <v>0</v>
      </c>
      <c r="Q251" s="100" t="s">
        <v>1</v>
      </c>
      <c r="R251" s="102" t="s">
        <v>2</v>
      </c>
      <c r="S251" s="103"/>
      <c r="T251" s="103"/>
      <c r="U251" s="104"/>
    </row>
    <row r="252" spans="2:21" ht="15.75" customHeight="1" thickBot="1">
      <c r="B252" s="7" t="s">
        <v>3</v>
      </c>
      <c r="C252" s="101"/>
      <c r="D252" s="8" t="s">
        <v>4</v>
      </c>
      <c r="E252" s="8" t="s">
        <v>5</v>
      </c>
      <c r="F252" s="8" t="s">
        <v>6</v>
      </c>
      <c r="G252" s="9" t="s">
        <v>7</v>
      </c>
      <c r="I252" s="7" t="s">
        <v>3</v>
      </c>
      <c r="J252" s="101"/>
      <c r="K252" s="8" t="s">
        <v>4</v>
      </c>
      <c r="L252" s="8" t="s">
        <v>5</v>
      </c>
      <c r="M252" s="8" t="s">
        <v>6</v>
      </c>
      <c r="N252" s="9" t="s">
        <v>7</v>
      </c>
      <c r="P252" s="7" t="s">
        <v>3</v>
      </c>
      <c r="Q252" s="101"/>
      <c r="R252" s="8" t="s">
        <v>4</v>
      </c>
      <c r="S252" s="8" t="s">
        <v>5</v>
      </c>
      <c r="T252" s="8" t="s">
        <v>6</v>
      </c>
      <c r="U252" s="9" t="s">
        <v>7</v>
      </c>
    </row>
    <row r="253" spans="2:21" ht="15.75" customHeight="1" thickBot="1">
      <c r="B253" s="5"/>
      <c r="C253" s="5"/>
      <c r="D253" s="5"/>
      <c r="E253" s="5"/>
      <c r="F253" s="5"/>
      <c r="G253" s="5"/>
      <c r="I253" s="5"/>
      <c r="J253" s="5"/>
      <c r="K253" s="5"/>
      <c r="L253" s="5"/>
      <c r="M253" s="5"/>
      <c r="N253" s="5"/>
      <c r="P253" s="5"/>
      <c r="Q253" s="5"/>
      <c r="R253" s="5"/>
      <c r="S253" s="5"/>
      <c r="T253" s="5"/>
      <c r="U253" s="5"/>
    </row>
    <row r="254" spans="2:21" ht="15.75" customHeight="1" thickBot="1">
      <c r="B254" s="10"/>
      <c r="C254" s="11">
        <v>1</v>
      </c>
      <c r="D254" s="12">
        <v>116</v>
      </c>
      <c r="E254" s="13"/>
      <c r="F254" s="14"/>
      <c r="G254" s="15">
        <f>D254+E254</f>
        <v>116</v>
      </c>
      <c r="I254" s="10"/>
      <c r="J254" s="11">
        <v>1</v>
      </c>
      <c r="K254" s="12">
        <v>126</v>
      </c>
      <c r="L254" s="13"/>
      <c r="M254" s="14"/>
      <c r="N254" s="15">
        <f>K254+L254</f>
        <v>126</v>
      </c>
      <c r="P254" s="10"/>
      <c r="Q254" s="11">
        <v>1</v>
      </c>
      <c r="R254" s="12">
        <v>82</v>
      </c>
      <c r="S254" s="13"/>
      <c r="T254" s="14"/>
      <c r="U254" s="15">
        <f>R254+S254</f>
        <v>82</v>
      </c>
    </row>
    <row r="255" spans="2:21" ht="15.75" customHeight="1" thickBot="1">
      <c r="B255" s="81" t="s">
        <v>116</v>
      </c>
      <c r="C255" s="18">
        <v>2</v>
      </c>
      <c r="D255" s="19">
        <v>98</v>
      </c>
      <c r="E255" s="20"/>
      <c r="F255" s="21"/>
      <c r="G255" s="15">
        <f t="shared" ref="G255:G257" si="144">D255+E255</f>
        <v>98</v>
      </c>
      <c r="I255" s="81" t="s">
        <v>87</v>
      </c>
      <c r="J255" s="18">
        <v>2</v>
      </c>
      <c r="K255" s="19">
        <v>129</v>
      </c>
      <c r="L255" s="20"/>
      <c r="M255" s="21"/>
      <c r="N255" s="15">
        <f t="shared" ref="N255:N257" si="145">K255+L255</f>
        <v>129</v>
      </c>
      <c r="P255" s="81" t="s">
        <v>117</v>
      </c>
      <c r="Q255" s="18">
        <v>2</v>
      </c>
      <c r="R255" s="19">
        <v>82</v>
      </c>
      <c r="S255" s="20"/>
      <c r="T255" s="21"/>
      <c r="U255" s="15">
        <f t="shared" ref="U255:U257" si="146">R255+S255</f>
        <v>82</v>
      </c>
    </row>
    <row r="256" spans="2:21" ht="15.75" customHeight="1" thickBot="1">
      <c r="B256" s="24"/>
      <c r="C256" s="25">
        <v>3</v>
      </c>
      <c r="D256" s="26"/>
      <c r="E256" s="27"/>
      <c r="F256" s="28"/>
      <c r="G256" s="15">
        <f t="shared" si="144"/>
        <v>0</v>
      </c>
      <c r="I256" s="24"/>
      <c r="J256" s="25">
        <v>3</v>
      </c>
      <c r="K256" s="26"/>
      <c r="L256" s="27"/>
      <c r="M256" s="28"/>
      <c r="N256" s="15">
        <f t="shared" si="145"/>
        <v>0</v>
      </c>
      <c r="P256" s="24"/>
      <c r="Q256" s="25">
        <v>3</v>
      </c>
      <c r="R256" s="26"/>
      <c r="S256" s="27"/>
      <c r="T256" s="28"/>
      <c r="U256" s="15">
        <f t="shared" si="146"/>
        <v>0</v>
      </c>
    </row>
    <row r="257" spans="2:21" ht="15.75" customHeight="1" thickBot="1">
      <c r="B257" s="30"/>
      <c r="C257" s="31">
        <v>4</v>
      </c>
      <c r="D257" s="32"/>
      <c r="E257" s="33"/>
      <c r="F257" s="34"/>
      <c r="G257" s="15">
        <f t="shared" si="144"/>
        <v>0</v>
      </c>
      <c r="I257" s="30"/>
      <c r="J257" s="31">
        <v>4</v>
      </c>
      <c r="K257" s="32"/>
      <c r="L257" s="33"/>
      <c r="M257" s="34"/>
      <c r="N257" s="15">
        <f t="shared" si="145"/>
        <v>0</v>
      </c>
      <c r="P257" s="30"/>
      <c r="Q257" s="31">
        <v>4</v>
      </c>
      <c r="R257" s="32"/>
      <c r="S257" s="33"/>
      <c r="T257" s="34"/>
      <c r="U257" s="15">
        <f t="shared" si="146"/>
        <v>0</v>
      </c>
    </row>
    <row r="258" spans="2:21" ht="15.75" customHeight="1" thickBot="1">
      <c r="B258" s="36"/>
      <c r="C258" s="37" t="s">
        <v>7</v>
      </c>
      <c r="D258" s="38">
        <f t="shared" ref="D258:G258" si="147">SUM(D254+D255+D256+D257)</f>
        <v>214</v>
      </c>
      <c r="E258" s="39">
        <f t="shared" si="147"/>
        <v>0</v>
      </c>
      <c r="F258" s="40">
        <f t="shared" si="147"/>
        <v>0</v>
      </c>
      <c r="G258" s="41">
        <f t="shared" si="147"/>
        <v>214</v>
      </c>
      <c r="I258" s="36"/>
      <c r="J258" s="37" t="s">
        <v>7</v>
      </c>
      <c r="K258" s="38">
        <f t="shared" ref="K258:N258" si="148">SUM(K254+K255+K256+K257)</f>
        <v>255</v>
      </c>
      <c r="L258" s="39">
        <f t="shared" si="148"/>
        <v>0</v>
      </c>
      <c r="M258" s="40">
        <f t="shared" si="148"/>
        <v>0</v>
      </c>
      <c r="N258" s="41">
        <f t="shared" si="148"/>
        <v>255</v>
      </c>
      <c r="P258" s="36"/>
      <c r="Q258" s="37" t="s">
        <v>7</v>
      </c>
      <c r="R258" s="38">
        <f t="shared" ref="R258:U258" si="149">SUM(R254+R255+R256+R257)</f>
        <v>164</v>
      </c>
      <c r="S258" s="39">
        <f t="shared" si="149"/>
        <v>0</v>
      </c>
      <c r="T258" s="40">
        <f t="shared" si="149"/>
        <v>0</v>
      </c>
      <c r="U258" s="41">
        <f t="shared" si="149"/>
        <v>164</v>
      </c>
    </row>
    <row r="259" spans="2:21" ht="15.75" customHeight="1" thickBot="1"/>
    <row r="260" spans="2:21" ht="15.75" customHeight="1">
      <c r="B260" s="6" t="s">
        <v>0</v>
      </c>
      <c r="C260" s="100" t="s">
        <v>1</v>
      </c>
      <c r="D260" s="102" t="s">
        <v>2</v>
      </c>
      <c r="E260" s="103"/>
      <c r="F260" s="103"/>
      <c r="G260" s="104"/>
      <c r="I260" s="6" t="s">
        <v>0</v>
      </c>
      <c r="J260" s="100" t="s">
        <v>1</v>
      </c>
      <c r="K260" s="102" t="s">
        <v>2</v>
      </c>
      <c r="L260" s="103"/>
      <c r="M260" s="103"/>
      <c r="N260" s="104"/>
      <c r="P260" s="6" t="s">
        <v>0</v>
      </c>
      <c r="Q260" s="100" t="s">
        <v>1</v>
      </c>
      <c r="R260" s="102" t="s">
        <v>2</v>
      </c>
      <c r="S260" s="103"/>
      <c r="T260" s="103"/>
      <c r="U260" s="104"/>
    </row>
    <row r="261" spans="2:21" ht="15.75" customHeight="1" thickBot="1">
      <c r="B261" s="7" t="s">
        <v>3</v>
      </c>
      <c r="C261" s="101"/>
      <c r="D261" s="8" t="s">
        <v>4</v>
      </c>
      <c r="E261" s="8" t="s">
        <v>5</v>
      </c>
      <c r="F261" s="8" t="s">
        <v>6</v>
      </c>
      <c r="G261" s="9" t="s">
        <v>7</v>
      </c>
      <c r="I261" s="7" t="s">
        <v>3</v>
      </c>
      <c r="J261" s="101"/>
      <c r="K261" s="8" t="s">
        <v>4</v>
      </c>
      <c r="L261" s="8" t="s">
        <v>5</v>
      </c>
      <c r="M261" s="8" t="s">
        <v>6</v>
      </c>
      <c r="N261" s="9" t="s">
        <v>7</v>
      </c>
      <c r="P261" s="7" t="s">
        <v>3</v>
      </c>
      <c r="Q261" s="101"/>
      <c r="R261" s="8" t="s">
        <v>4</v>
      </c>
      <c r="S261" s="8" t="s">
        <v>5</v>
      </c>
      <c r="T261" s="8" t="s">
        <v>6</v>
      </c>
      <c r="U261" s="9" t="s">
        <v>7</v>
      </c>
    </row>
    <row r="262" spans="2:21" ht="15.75" customHeight="1" thickBot="1">
      <c r="B262" s="5"/>
      <c r="C262" s="5"/>
      <c r="D262" s="5"/>
      <c r="E262" s="5"/>
      <c r="F262" s="5"/>
      <c r="G262" s="5"/>
      <c r="I262" s="5"/>
      <c r="J262" s="5"/>
      <c r="K262" s="5"/>
      <c r="L262" s="5"/>
      <c r="M262" s="5"/>
      <c r="N262" s="5"/>
      <c r="P262" s="5"/>
      <c r="Q262" s="5"/>
      <c r="R262" s="5"/>
      <c r="S262" s="5"/>
      <c r="T262" s="5"/>
      <c r="U262" s="5"/>
    </row>
    <row r="263" spans="2:21" ht="15.75" customHeight="1" thickBot="1">
      <c r="B263" s="10"/>
      <c r="C263" s="11">
        <v>1</v>
      </c>
      <c r="D263" s="12">
        <v>110</v>
      </c>
      <c r="E263" s="13"/>
      <c r="F263" s="14"/>
      <c r="G263" s="15">
        <f>D263+E263</f>
        <v>110</v>
      </c>
      <c r="I263" s="10"/>
      <c r="J263" s="11">
        <v>1</v>
      </c>
      <c r="K263" s="12">
        <v>132</v>
      </c>
      <c r="L263" s="13"/>
      <c r="M263" s="14"/>
      <c r="N263" s="15">
        <f>K263+L263</f>
        <v>132</v>
      </c>
      <c r="P263" s="10"/>
      <c r="Q263" s="11">
        <v>1</v>
      </c>
      <c r="R263" s="12">
        <v>98</v>
      </c>
      <c r="S263" s="13"/>
      <c r="T263" s="14"/>
      <c r="U263" s="15">
        <f>R263+S263</f>
        <v>98</v>
      </c>
    </row>
    <row r="264" spans="2:21" ht="15.75" customHeight="1" thickBot="1">
      <c r="B264" s="81" t="s">
        <v>115</v>
      </c>
      <c r="C264" s="18">
        <v>2</v>
      </c>
      <c r="D264" s="19">
        <v>110</v>
      </c>
      <c r="E264" s="20"/>
      <c r="F264" s="21"/>
      <c r="G264" s="15">
        <f t="shared" ref="G264:G266" si="150">D264+E264</f>
        <v>110</v>
      </c>
      <c r="I264" s="81" t="s">
        <v>30</v>
      </c>
      <c r="J264" s="18">
        <v>2</v>
      </c>
      <c r="K264" s="19">
        <v>146</v>
      </c>
      <c r="L264" s="20"/>
      <c r="M264" s="21"/>
      <c r="N264" s="15">
        <f t="shared" ref="N264:N266" si="151">K264+L264</f>
        <v>146</v>
      </c>
      <c r="P264" s="81" t="s">
        <v>96</v>
      </c>
      <c r="Q264" s="18">
        <v>2</v>
      </c>
      <c r="R264" s="19">
        <v>121</v>
      </c>
      <c r="S264" s="20"/>
      <c r="T264" s="21"/>
      <c r="U264" s="15">
        <f t="shared" ref="U264:U266" si="152">R264+S264</f>
        <v>121</v>
      </c>
    </row>
    <row r="265" spans="2:21" ht="15.75" customHeight="1" thickBot="1">
      <c r="B265" s="24"/>
      <c r="C265" s="25">
        <v>3</v>
      </c>
      <c r="D265" s="26"/>
      <c r="E265" s="27"/>
      <c r="F265" s="28"/>
      <c r="G265" s="15">
        <f t="shared" si="150"/>
        <v>0</v>
      </c>
      <c r="I265" s="24"/>
      <c r="J265" s="25">
        <v>3</v>
      </c>
      <c r="K265" s="26"/>
      <c r="L265" s="27"/>
      <c r="M265" s="28"/>
      <c r="N265" s="15">
        <f t="shared" si="151"/>
        <v>0</v>
      </c>
      <c r="P265" s="24"/>
      <c r="Q265" s="25">
        <v>3</v>
      </c>
      <c r="R265" s="26"/>
      <c r="S265" s="27"/>
      <c r="T265" s="28"/>
      <c r="U265" s="15">
        <f t="shared" si="152"/>
        <v>0</v>
      </c>
    </row>
    <row r="266" spans="2:21" ht="15.75" customHeight="1" thickBot="1">
      <c r="B266" s="30"/>
      <c r="C266" s="31">
        <v>4</v>
      </c>
      <c r="D266" s="32"/>
      <c r="E266" s="33"/>
      <c r="F266" s="34"/>
      <c r="G266" s="15">
        <f t="shared" si="150"/>
        <v>0</v>
      </c>
      <c r="I266" s="30"/>
      <c r="J266" s="31">
        <v>4</v>
      </c>
      <c r="K266" s="32"/>
      <c r="L266" s="33"/>
      <c r="M266" s="34"/>
      <c r="N266" s="15">
        <f t="shared" si="151"/>
        <v>0</v>
      </c>
      <c r="P266" s="30"/>
      <c r="Q266" s="31">
        <v>4</v>
      </c>
      <c r="R266" s="32"/>
      <c r="S266" s="33"/>
      <c r="T266" s="34"/>
      <c r="U266" s="15">
        <f t="shared" si="152"/>
        <v>0</v>
      </c>
    </row>
    <row r="267" spans="2:21" ht="15.75" customHeight="1" thickBot="1">
      <c r="B267" s="36"/>
      <c r="C267" s="37" t="s">
        <v>7</v>
      </c>
      <c r="D267" s="38">
        <f t="shared" ref="D267:G267" si="153">SUM(D263+D264+D265+D266)</f>
        <v>220</v>
      </c>
      <c r="E267" s="39">
        <f t="shared" si="153"/>
        <v>0</v>
      </c>
      <c r="F267" s="40">
        <f t="shared" si="153"/>
        <v>0</v>
      </c>
      <c r="G267" s="41">
        <f t="shared" si="153"/>
        <v>220</v>
      </c>
      <c r="I267" s="36"/>
      <c r="J267" s="37" t="s">
        <v>7</v>
      </c>
      <c r="K267" s="38">
        <f t="shared" ref="K267:N267" si="154">SUM(K263+K264+K265+K266)</f>
        <v>278</v>
      </c>
      <c r="L267" s="39">
        <f t="shared" si="154"/>
        <v>0</v>
      </c>
      <c r="M267" s="40">
        <f t="shared" si="154"/>
        <v>0</v>
      </c>
      <c r="N267" s="41">
        <f t="shared" si="154"/>
        <v>278</v>
      </c>
      <c r="P267" s="36"/>
      <c r="Q267" s="37" t="s">
        <v>7</v>
      </c>
      <c r="R267" s="38">
        <f t="shared" ref="R267:U267" si="155">SUM(R263+R264+R265+R266)</f>
        <v>219</v>
      </c>
      <c r="S267" s="39">
        <f t="shared" si="155"/>
        <v>0</v>
      </c>
      <c r="T267" s="40">
        <f t="shared" si="155"/>
        <v>0</v>
      </c>
      <c r="U267" s="41">
        <f t="shared" si="155"/>
        <v>219</v>
      </c>
    </row>
    <row r="268" spans="2:21" ht="15.75" customHeight="1">
      <c r="B268" s="46"/>
      <c r="C268" s="50"/>
      <c r="D268" s="47"/>
      <c r="E268" s="47"/>
      <c r="F268" s="74" t="s">
        <v>17</v>
      </c>
      <c r="G268" s="48">
        <f>G258+G267</f>
        <v>434</v>
      </c>
      <c r="I268" s="46"/>
      <c r="J268" s="50"/>
      <c r="K268" s="47"/>
      <c r="L268" s="47"/>
      <c r="M268" s="74" t="s">
        <v>17</v>
      </c>
      <c r="N268" s="48">
        <f>N258+N267</f>
        <v>533</v>
      </c>
      <c r="P268" s="46"/>
      <c r="Q268" s="50"/>
      <c r="R268" s="47"/>
      <c r="S268" s="47"/>
      <c r="T268" s="74" t="s">
        <v>17</v>
      </c>
      <c r="U268" s="48">
        <f>U258+U267</f>
        <v>383</v>
      </c>
    </row>
    <row r="271" spans="2:21" ht="15.75" customHeight="1" thickBot="1">
      <c r="B271" s="4">
        <v>0.58333333333333337</v>
      </c>
      <c r="C271" s="5"/>
      <c r="D271" s="5"/>
      <c r="E271" s="5"/>
      <c r="F271" s="5"/>
      <c r="G271" s="5"/>
      <c r="I271" s="4"/>
      <c r="J271" s="5"/>
      <c r="K271" s="5"/>
      <c r="L271" s="5"/>
      <c r="M271" s="5"/>
      <c r="N271" s="5"/>
      <c r="P271" s="4"/>
      <c r="Q271" s="5"/>
      <c r="R271" s="5"/>
      <c r="S271" s="5"/>
      <c r="T271" s="5"/>
      <c r="U271" s="5"/>
    </row>
    <row r="272" spans="2:21" ht="15.75" customHeight="1">
      <c r="B272" s="6" t="s">
        <v>0</v>
      </c>
      <c r="C272" s="100" t="s">
        <v>1</v>
      </c>
      <c r="D272" s="102" t="s">
        <v>2</v>
      </c>
      <c r="E272" s="103"/>
      <c r="F272" s="103"/>
      <c r="G272" s="104"/>
      <c r="I272" s="6" t="s">
        <v>0</v>
      </c>
      <c r="J272" s="100" t="s">
        <v>1</v>
      </c>
      <c r="K272" s="102" t="s">
        <v>2</v>
      </c>
      <c r="L272" s="103"/>
      <c r="M272" s="103"/>
      <c r="N272" s="104"/>
      <c r="P272" s="6" t="s">
        <v>0</v>
      </c>
      <c r="Q272" s="100" t="s">
        <v>1</v>
      </c>
      <c r="R272" s="102" t="s">
        <v>2</v>
      </c>
      <c r="S272" s="103"/>
      <c r="T272" s="103"/>
      <c r="U272" s="104"/>
    </row>
    <row r="273" spans="2:21" ht="15.75" customHeight="1" thickBot="1">
      <c r="B273" s="7" t="s">
        <v>3</v>
      </c>
      <c r="C273" s="101"/>
      <c r="D273" s="8" t="s">
        <v>4</v>
      </c>
      <c r="E273" s="8" t="s">
        <v>5</v>
      </c>
      <c r="F273" s="8" t="s">
        <v>6</v>
      </c>
      <c r="G273" s="9" t="s">
        <v>7</v>
      </c>
      <c r="I273" s="7" t="s">
        <v>3</v>
      </c>
      <c r="J273" s="101"/>
      <c r="K273" s="8" t="s">
        <v>4</v>
      </c>
      <c r="L273" s="8" t="s">
        <v>5</v>
      </c>
      <c r="M273" s="8" t="s">
        <v>6</v>
      </c>
      <c r="N273" s="9" t="s">
        <v>7</v>
      </c>
      <c r="P273" s="7" t="s">
        <v>3</v>
      </c>
      <c r="Q273" s="101"/>
      <c r="R273" s="8" t="s">
        <v>4</v>
      </c>
      <c r="S273" s="8" t="s">
        <v>5</v>
      </c>
      <c r="T273" s="8" t="s">
        <v>6</v>
      </c>
      <c r="U273" s="9" t="s">
        <v>7</v>
      </c>
    </row>
    <row r="274" spans="2:21" ht="15.75" customHeight="1" thickBot="1">
      <c r="B274" s="5"/>
      <c r="C274" s="5"/>
      <c r="D274" s="5"/>
      <c r="E274" s="5"/>
      <c r="F274" s="5"/>
      <c r="G274" s="5"/>
      <c r="I274" s="5"/>
      <c r="J274" s="5"/>
      <c r="K274" s="5"/>
      <c r="L274" s="5"/>
      <c r="M274" s="5"/>
      <c r="N274" s="5"/>
      <c r="P274" s="5"/>
      <c r="Q274" s="5"/>
      <c r="R274" s="5"/>
      <c r="S274" s="5"/>
      <c r="T274" s="5"/>
      <c r="U274" s="5"/>
    </row>
    <row r="275" spans="2:21" ht="15.75" customHeight="1" thickBot="1">
      <c r="B275" s="10"/>
      <c r="C275" s="11">
        <v>1</v>
      </c>
      <c r="D275" s="12">
        <v>127</v>
      </c>
      <c r="E275" s="13"/>
      <c r="F275" s="14"/>
      <c r="G275" s="15">
        <f>D275+E275</f>
        <v>127</v>
      </c>
      <c r="I275" s="10"/>
      <c r="J275" s="11">
        <v>1</v>
      </c>
      <c r="K275" s="12">
        <v>56</v>
      </c>
      <c r="L275" s="13"/>
      <c r="M275" s="14"/>
      <c r="N275" s="15">
        <f>K275+L275</f>
        <v>56</v>
      </c>
      <c r="P275" s="10"/>
      <c r="Q275" s="11">
        <v>1</v>
      </c>
      <c r="R275" s="12">
        <v>113</v>
      </c>
      <c r="S275" s="13"/>
      <c r="T275" s="14"/>
      <c r="U275" s="15">
        <f>R275+S275</f>
        <v>113</v>
      </c>
    </row>
    <row r="276" spans="2:21" ht="15.75" customHeight="1" thickBot="1">
      <c r="B276" s="81" t="s">
        <v>115</v>
      </c>
      <c r="C276" s="18">
        <v>2</v>
      </c>
      <c r="D276" s="19">
        <v>110</v>
      </c>
      <c r="E276" s="20"/>
      <c r="F276" s="21"/>
      <c r="G276" s="15">
        <f t="shared" ref="G276:G278" si="156">D276+E276</f>
        <v>110</v>
      </c>
      <c r="I276" s="81" t="s">
        <v>98</v>
      </c>
      <c r="J276" s="18">
        <v>2</v>
      </c>
      <c r="K276" s="19">
        <v>76</v>
      </c>
      <c r="L276" s="20"/>
      <c r="M276" s="21"/>
      <c r="N276" s="15">
        <f t="shared" ref="N276:N278" si="157">K276+L276</f>
        <v>76</v>
      </c>
      <c r="P276" s="81" t="s">
        <v>118</v>
      </c>
      <c r="Q276" s="18">
        <v>2</v>
      </c>
      <c r="R276" s="19">
        <v>122</v>
      </c>
      <c r="S276" s="20"/>
      <c r="T276" s="21"/>
      <c r="U276" s="15">
        <f t="shared" ref="U276:U278" si="158">R276+S276</f>
        <v>122</v>
      </c>
    </row>
    <row r="277" spans="2:21" ht="15.75" customHeight="1" thickBot="1">
      <c r="B277" s="24"/>
      <c r="C277" s="25">
        <v>3</v>
      </c>
      <c r="D277" s="26"/>
      <c r="E277" s="27"/>
      <c r="F277" s="28"/>
      <c r="G277" s="15">
        <f t="shared" si="156"/>
        <v>0</v>
      </c>
      <c r="I277" s="24"/>
      <c r="J277" s="25">
        <v>3</v>
      </c>
      <c r="K277" s="26"/>
      <c r="L277" s="27"/>
      <c r="M277" s="28"/>
      <c r="N277" s="15">
        <f t="shared" si="157"/>
        <v>0</v>
      </c>
      <c r="P277" s="24"/>
      <c r="Q277" s="25">
        <v>3</v>
      </c>
      <c r="R277" s="26"/>
      <c r="S277" s="27"/>
      <c r="T277" s="28"/>
      <c r="U277" s="15">
        <f t="shared" si="158"/>
        <v>0</v>
      </c>
    </row>
    <row r="278" spans="2:21" ht="15.75" customHeight="1" thickBot="1">
      <c r="B278" s="30"/>
      <c r="C278" s="31">
        <v>4</v>
      </c>
      <c r="D278" s="32"/>
      <c r="E278" s="33"/>
      <c r="F278" s="34"/>
      <c r="G278" s="15">
        <f t="shared" si="156"/>
        <v>0</v>
      </c>
      <c r="I278" s="30"/>
      <c r="J278" s="31">
        <v>4</v>
      </c>
      <c r="K278" s="32"/>
      <c r="L278" s="33"/>
      <c r="M278" s="34"/>
      <c r="N278" s="15">
        <f t="shared" si="157"/>
        <v>0</v>
      </c>
      <c r="P278" s="30"/>
      <c r="Q278" s="31">
        <v>4</v>
      </c>
      <c r="R278" s="32"/>
      <c r="S278" s="33"/>
      <c r="T278" s="34"/>
      <c r="U278" s="15">
        <f t="shared" si="158"/>
        <v>0</v>
      </c>
    </row>
    <row r="279" spans="2:21" ht="15.75" customHeight="1" thickBot="1">
      <c r="B279" s="36"/>
      <c r="C279" s="37" t="s">
        <v>7</v>
      </c>
      <c r="D279" s="38">
        <f t="shared" ref="D279:G279" si="159">SUM(D275+D276+D277+D278)</f>
        <v>237</v>
      </c>
      <c r="E279" s="39">
        <f t="shared" si="159"/>
        <v>0</v>
      </c>
      <c r="F279" s="40">
        <f t="shared" si="159"/>
        <v>0</v>
      </c>
      <c r="G279" s="41">
        <f t="shared" si="159"/>
        <v>237</v>
      </c>
      <c r="I279" s="36"/>
      <c r="J279" s="37" t="s">
        <v>7</v>
      </c>
      <c r="K279" s="38">
        <f t="shared" ref="K279:N279" si="160">SUM(K275+K276+K277+K278)</f>
        <v>132</v>
      </c>
      <c r="L279" s="39">
        <f t="shared" si="160"/>
        <v>0</v>
      </c>
      <c r="M279" s="40">
        <f t="shared" si="160"/>
        <v>0</v>
      </c>
      <c r="N279" s="41">
        <f t="shared" si="160"/>
        <v>132</v>
      </c>
      <c r="P279" s="36"/>
      <c r="Q279" s="37" t="s">
        <v>7</v>
      </c>
      <c r="R279" s="38">
        <f t="shared" ref="R279:U279" si="161">SUM(R275+R276+R277+R278)</f>
        <v>235</v>
      </c>
      <c r="S279" s="39">
        <f t="shared" si="161"/>
        <v>0</v>
      </c>
      <c r="T279" s="40">
        <f t="shared" si="161"/>
        <v>0</v>
      </c>
      <c r="U279" s="41">
        <f t="shared" si="161"/>
        <v>235</v>
      </c>
    </row>
    <row r="280" spans="2:21" ht="15.75" customHeight="1" thickBot="1"/>
    <row r="281" spans="2:21" ht="15.75" customHeight="1">
      <c r="B281" s="6" t="s">
        <v>0</v>
      </c>
      <c r="C281" s="100" t="s">
        <v>1</v>
      </c>
      <c r="D281" s="102" t="s">
        <v>2</v>
      </c>
      <c r="E281" s="103"/>
      <c r="F281" s="103"/>
      <c r="G281" s="104"/>
      <c r="I281" s="6" t="s">
        <v>0</v>
      </c>
      <c r="J281" s="100" t="s">
        <v>1</v>
      </c>
      <c r="K281" s="102" t="s">
        <v>2</v>
      </c>
      <c r="L281" s="103"/>
      <c r="M281" s="103"/>
      <c r="N281" s="104"/>
      <c r="P281" s="6" t="s">
        <v>0</v>
      </c>
      <c r="Q281" s="100" t="s">
        <v>1</v>
      </c>
      <c r="R281" s="102" t="s">
        <v>2</v>
      </c>
      <c r="S281" s="103"/>
      <c r="T281" s="103"/>
      <c r="U281" s="104"/>
    </row>
    <row r="282" spans="2:21" ht="15.75" customHeight="1" thickBot="1">
      <c r="B282" s="7" t="s">
        <v>3</v>
      </c>
      <c r="C282" s="101"/>
      <c r="D282" s="8" t="s">
        <v>4</v>
      </c>
      <c r="E282" s="8" t="s">
        <v>5</v>
      </c>
      <c r="F282" s="8" t="s">
        <v>6</v>
      </c>
      <c r="G282" s="9" t="s">
        <v>7</v>
      </c>
      <c r="I282" s="7" t="s">
        <v>3</v>
      </c>
      <c r="J282" s="101"/>
      <c r="K282" s="8" t="s">
        <v>4</v>
      </c>
      <c r="L282" s="8" t="s">
        <v>5</v>
      </c>
      <c r="M282" s="8" t="s">
        <v>6</v>
      </c>
      <c r="N282" s="9" t="s">
        <v>7</v>
      </c>
      <c r="P282" s="7" t="s">
        <v>3</v>
      </c>
      <c r="Q282" s="101"/>
      <c r="R282" s="8" t="s">
        <v>4</v>
      </c>
      <c r="S282" s="8" t="s">
        <v>5</v>
      </c>
      <c r="T282" s="8" t="s">
        <v>6</v>
      </c>
      <c r="U282" s="9" t="s">
        <v>7</v>
      </c>
    </row>
    <row r="283" spans="2:21" ht="15.75" customHeight="1" thickBot="1">
      <c r="B283" s="5"/>
      <c r="C283" s="5"/>
      <c r="D283" s="5"/>
      <c r="E283" s="5"/>
      <c r="F283" s="5"/>
      <c r="G283" s="5"/>
      <c r="I283" s="5"/>
      <c r="J283" s="5"/>
      <c r="K283" s="5"/>
      <c r="L283" s="5"/>
      <c r="M283" s="5"/>
      <c r="N283" s="5"/>
      <c r="P283" s="5"/>
      <c r="Q283" s="5"/>
      <c r="R283" s="5"/>
      <c r="S283" s="5"/>
      <c r="T283" s="5"/>
      <c r="U283" s="5"/>
    </row>
    <row r="284" spans="2:21" ht="15.75" customHeight="1" thickBot="1">
      <c r="B284" s="10"/>
      <c r="C284" s="11">
        <v>1</v>
      </c>
      <c r="D284" s="12">
        <v>121</v>
      </c>
      <c r="E284" s="13"/>
      <c r="F284" s="14"/>
      <c r="G284" s="15">
        <f>D284+E284</f>
        <v>121</v>
      </c>
      <c r="I284" s="10"/>
      <c r="J284" s="11">
        <v>1</v>
      </c>
      <c r="K284" s="12">
        <v>54</v>
      </c>
      <c r="L284" s="13"/>
      <c r="M284" s="14"/>
      <c r="N284" s="15">
        <f>K284+L284</f>
        <v>54</v>
      </c>
      <c r="P284" s="10"/>
      <c r="Q284" s="11">
        <v>1</v>
      </c>
      <c r="R284" s="12">
        <v>118</v>
      </c>
      <c r="S284" s="13"/>
      <c r="T284" s="14"/>
      <c r="U284" s="15">
        <f>R284+S284</f>
        <v>118</v>
      </c>
    </row>
    <row r="285" spans="2:21" ht="15.75" customHeight="1" thickBot="1">
      <c r="B285" s="81" t="s">
        <v>109</v>
      </c>
      <c r="C285" s="18">
        <v>2</v>
      </c>
      <c r="D285" s="19">
        <v>117</v>
      </c>
      <c r="E285" s="20"/>
      <c r="F285" s="21"/>
      <c r="G285" s="15">
        <f t="shared" ref="G285:G287" si="162">D285+E285</f>
        <v>117</v>
      </c>
      <c r="I285" s="81" t="s">
        <v>84</v>
      </c>
      <c r="J285" s="18">
        <v>2</v>
      </c>
      <c r="K285" s="19">
        <v>28</v>
      </c>
      <c r="L285" s="20"/>
      <c r="M285" s="21"/>
      <c r="N285" s="15">
        <f t="shared" ref="N285:N287" si="163">K285+L285</f>
        <v>28</v>
      </c>
      <c r="P285" s="81" t="s">
        <v>119</v>
      </c>
      <c r="Q285" s="18">
        <v>2</v>
      </c>
      <c r="R285" s="19">
        <v>120</v>
      </c>
      <c r="S285" s="20"/>
      <c r="T285" s="21"/>
      <c r="U285" s="15">
        <f t="shared" ref="U285:U287" si="164">R285+S285</f>
        <v>120</v>
      </c>
    </row>
    <row r="286" spans="2:21" ht="15.75" customHeight="1" thickBot="1">
      <c r="B286" s="24"/>
      <c r="C286" s="25">
        <v>3</v>
      </c>
      <c r="D286" s="26"/>
      <c r="E286" s="27"/>
      <c r="F286" s="28"/>
      <c r="G286" s="15">
        <f t="shared" si="162"/>
        <v>0</v>
      </c>
      <c r="I286" s="24"/>
      <c r="J286" s="25">
        <v>3</v>
      </c>
      <c r="K286" s="26"/>
      <c r="L286" s="27"/>
      <c r="M286" s="28"/>
      <c r="N286" s="15">
        <f t="shared" si="163"/>
        <v>0</v>
      </c>
      <c r="P286" s="24"/>
      <c r="Q286" s="25">
        <v>3</v>
      </c>
      <c r="R286" s="26"/>
      <c r="S286" s="27"/>
      <c r="T286" s="28"/>
      <c r="U286" s="15">
        <f t="shared" si="164"/>
        <v>0</v>
      </c>
    </row>
    <row r="287" spans="2:21" ht="15.75" customHeight="1" thickBot="1">
      <c r="B287" s="30"/>
      <c r="C287" s="31">
        <v>4</v>
      </c>
      <c r="D287" s="32"/>
      <c r="E287" s="33"/>
      <c r="F287" s="34"/>
      <c r="G287" s="15">
        <f t="shared" si="162"/>
        <v>0</v>
      </c>
      <c r="I287" s="30"/>
      <c r="J287" s="31">
        <v>4</v>
      </c>
      <c r="K287" s="32"/>
      <c r="L287" s="33"/>
      <c r="M287" s="34"/>
      <c r="N287" s="15">
        <f t="shared" si="163"/>
        <v>0</v>
      </c>
      <c r="P287" s="30"/>
      <c r="Q287" s="31">
        <v>4</v>
      </c>
      <c r="R287" s="32"/>
      <c r="S287" s="33"/>
      <c r="T287" s="34"/>
      <c r="U287" s="15">
        <f t="shared" si="164"/>
        <v>0</v>
      </c>
    </row>
    <row r="288" spans="2:21" ht="15.75" customHeight="1" thickBot="1">
      <c r="B288" s="36"/>
      <c r="C288" s="37" t="s">
        <v>7</v>
      </c>
      <c r="D288" s="38">
        <f t="shared" ref="D288:G288" si="165">SUM(D284+D285+D286+D287)</f>
        <v>238</v>
      </c>
      <c r="E288" s="39">
        <f t="shared" si="165"/>
        <v>0</v>
      </c>
      <c r="F288" s="40">
        <f t="shared" si="165"/>
        <v>0</v>
      </c>
      <c r="G288" s="41">
        <f t="shared" si="165"/>
        <v>238</v>
      </c>
      <c r="I288" s="36"/>
      <c r="J288" s="37" t="s">
        <v>7</v>
      </c>
      <c r="K288" s="38">
        <f t="shared" ref="K288:N288" si="166">SUM(K284+K285+K286+K287)</f>
        <v>82</v>
      </c>
      <c r="L288" s="39">
        <f t="shared" si="166"/>
        <v>0</v>
      </c>
      <c r="M288" s="40">
        <f t="shared" si="166"/>
        <v>0</v>
      </c>
      <c r="N288" s="41">
        <f t="shared" si="166"/>
        <v>82</v>
      </c>
      <c r="P288" s="36"/>
      <c r="Q288" s="37" t="s">
        <v>7</v>
      </c>
      <c r="R288" s="38">
        <f t="shared" ref="R288:U288" si="167">SUM(R284+R285+R286+R287)</f>
        <v>238</v>
      </c>
      <c r="S288" s="39">
        <f t="shared" si="167"/>
        <v>0</v>
      </c>
      <c r="T288" s="40">
        <f t="shared" si="167"/>
        <v>0</v>
      </c>
      <c r="U288" s="41">
        <f t="shared" si="167"/>
        <v>238</v>
      </c>
    </row>
    <row r="289" spans="2:21" ht="15.75" customHeight="1">
      <c r="B289" s="46"/>
      <c r="C289" s="50"/>
      <c r="D289" s="47"/>
      <c r="E289" s="47"/>
      <c r="F289" s="74" t="s">
        <v>17</v>
      </c>
      <c r="G289" s="48">
        <f>G279+G288</f>
        <v>475</v>
      </c>
      <c r="I289" s="46"/>
      <c r="J289" s="50"/>
      <c r="K289" s="47"/>
      <c r="L289" s="47"/>
      <c r="M289" s="74" t="s">
        <v>17</v>
      </c>
      <c r="N289" s="48">
        <f>N279+N288</f>
        <v>214</v>
      </c>
      <c r="P289" s="46"/>
      <c r="Q289" s="50"/>
      <c r="R289" s="47"/>
      <c r="S289" s="47"/>
      <c r="T289" s="74" t="s">
        <v>17</v>
      </c>
      <c r="U289" s="48">
        <f>U279+U288</f>
        <v>473</v>
      </c>
    </row>
    <row r="292" spans="2:21" ht="15.75" customHeight="1" thickBot="1">
      <c r="B292" s="4">
        <v>0.59722222222222221</v>
      </c>
      <c r="C292" s="5"/>
      <c r="D292" s="5"/>
      <c r="E292" s="5"/>
      <c r="F292" s="5"/>
      <c r="G292" s="5"/>
      <c r="I292" s="4"/>
      <c r="J292" s="5"/>
      <c r="K292" s="5"/>
      <c r="L292" s="5"/>
      <c r="M292" s="5"/>
      <c r="N292" s="5"/>
      <c r="P292" s="4"/>
      <c r="Q292" s="5"/>
      <c r="R292" s="5"/>
      <c r="S292" s="5"/>
      <c r="T292" s="5"/>
      <c r="U292" s="5"/>
    </row>
    <row r="293" spans="2:21" ht="15.75" customHeight="1">
      <c r="B293" s="6" t="s">
        <v>0</v>
      </c>
      <c r="C293" s="100" t="s">
        <v>1</v>
      </c>
      <c r="D293" s="102" t="s">
        <v>2</v>
      </c>
      <c r="E293" s="103"/>
      <c r="F293" s="103"/>
      <c r="G293" s="104"/>
      <c r="I293" s="6" t="s">
        <v>0</v>
      </c>
      <c r="J293" s="100" t="s">
        <v>1</v>
      </c>
      <c r="K293" s="102" t="s">
        <v>2</v>
      </c>
      <c r="L293" s="103"/>
      <c r="M293" s="103"/>
      <c r="N293" s="104"/>
      <c r="P293" s="6" t="s">
        <v>0</v>
      </c>
      <c r="Q293" s="100" t="s">
        <v>1</v>
      </c>
      <c r="R293" s="102" t="s">
        <v>2</v>
      </c>
      <c r="S293" s="103"/>
      <c r="T293" s="103"/>
      <c r="U293" s="104"/>
    </row>
    <row r="294" spans="2:21" ht="15.75" customHeight="1" thickBot="1">
      <c r="B294" s="7" t="s">
        <v>3</v>
      </c>
      <c r="C294" s="101"/>
      <c r="D294" s="8" t="s">
        <v>4</v>
      </c>
      <c r="E294" s="8" t="s">
        <v>5</v>
      </c>
      <c r="F294" s="8" t="s">
        <v>6</v>
      </c>
      <c r="G294" s="9" t="s">
        <v>7</v>
      </c>
      <c r="I294" s="7" t="s">
        <v>3</v>
      </c>
      <c r="J294" s="101"/>
      <c r="K294" s="8" t="s">
        <v>4</v>
      </c>
      <c r="L294" s="8" t="s">
        <v>5</v>
      </c>
      <c r="M294" s="8" t="s">
        <v>6</v>
      </c>
      <c r="N294" s="9" t="s">
        <v>7</v>
      </c>
      <c r="P294" s="7" t="s">
        <v>3</v>
      </c>
      <c r="Q294" s="101"/>
      <c r="R294" s="8" t="s">
        <v>4</v>
      </c>
      <c r="S294" s="8" t="s">
        <v>5</v>
      </c>
      <c r="T294" s="8" t="s">
        <v>6</v>
      </c>
      <c r="U294" s="9" t="s">
        <v>7</v>
      </c>
    </row>
    <row r="295" spans="2:21" ht="15.75" customHeight="1" thickBot="1">
      <c r="B295" s="5"/>
      <c r="C295" s="5"/>
      <c r="D295" s="5"/>
      <c r="E295" s="5"/>
      <c r="F295" s="5"/>
      <c r="G295" s="5"/>
      <c r="I295" s="5"/>
      <c r="J295" s="5"/>
      <c r="K295" s="5"/>
      <c r="L295" s="5"/>
      <c r="M295" s="5"/>
      <c r="N295" s="5"/>
      <c r="P295" s="5"/>
      <c r="Q295" s="5"/>
      <c r="R295" s="5"/>
      <c r="S295" s="5"/>
      <c r="T295" s="5"/>
      <c r="U295" s="5"/>
    </row>
    <row r="296" spans="2:21" ht="15.75" customHeight="1" thickBot="1">
      <c r="B296" s="10"/>
      <c r="C296" s="11">
        <v>1</v>
      </c>
      <c r="D296" s="12">
        <v>62</v>
      </c>
      <c r="E296" s="13"/>
      <c r="F296" s="14"/>
      <c r="G296" s="15">
        <f>D296+E296</f>
        <v>62</v>
      </c>
      <c r="I296" s="10"/>
      <c r="J296" s="11">
        <v>1</v>
      </c>
      <c r="K296" s="12">
        <v>111</v>
      </c>
      <c r="L296" s="13"/>
      <c r="M296" s="14"/>
      <c r="N296" s="15">
        <f>K296+L296</f>
        <v>111</v>
      </c>
      <c r="P296" s="10"/>
      <c r="Q296" s="11">
        <v>1</v>
      </c>
      <c r="R296" s="12">
        <v>69</v>
      </c>
      <c r="S296" s="13"/>
      <c r="T296" s="14"/>
      <c r="U296" s="15">
        <f>R296+S296</f>
        <v>69</v>
      </c>
    </row>
    <row r="297" spans="2:21" ht="15.75" customHeight="1" thickBot="1">
      <c r="B297" s="81" t="s">
        <v>123</v>
      </c>
      <c r="C297" s="18">
        <v>2</v>
      </c>
      <c r="D297" s="19">
        <v>64</v>
      </c>
      <c r="E297" s="20"/>
      <c r="F297" s="21"/>
      <c r="G297" s="15">
        <f t="shared" ref="G297:G299" si="168">D297+E297</f>
        <v>64</v>
      </c>
      <c r="I297" s="81" t="s">
        <v>125</v>
      </c>
      <c r="J297" s="18">
        <v>2</v>
      </c>
      <c r="K297" s="19">
        <v>115</v>
      </c>
      <c r="L297" s="20"/>
      <c r="M297" s="21"/>
      <c r="N297" s="15">
        <f t="shared" ref="N297:N299" si="169">K297+L297</f>
        <v>115</v>
      </c>
      <c r="P297" s="81" t="s">
        <v>127</v>
      </c>
      <c r="Q297" s="18">
        <v>2</v>
      </c>
      <c r="R297" s="19">
        <v>85</v>
      </c>
      <c r="S297" s="20"/>
      <c r="T297" s="21"/>
      <c r="U297" s="15">
        <f t="shared" ref="U297:U299" si="170">R297+S297</f>
        <v>85</v>
      </c>
    </row>
    <row r="298" spans="2:21" ht="15.75" customHeight="1" thickBot="1">
      <c r="B298" s="24"/>
      <c r="C298" s="25">
        <v>3</v>
      </c>
      <c r="D298" s="26"/>
      <c r="E298" s="27"/>
      <c r="F298" s="28"/>
      <c r="G298" s="15">
        <f t="shared" si="168"/>
        <v>0</v>
      </c>
      <c r="I298" s="24"/>
      <c r="J298" s="25">
        <v>3</v>
      </c>
      <c r="K298" s="26"/>
      <c r="L298" s="27"/>
      <c r="M298" s="28"/>
      <c r="N298" s="15">
        <f t="shared" si="169"/>
        <v>0</v>
      </c>
      <c r="P298" s="24"/>
      <c r="Q298" s="25">
        <v>3</v>
      </c>
      <c r="R298" s="26"/>
      <c r="S298" s="27"/>
      <c r="T298" s="28"/>
      <c r="U298" s="15">
        <f t="shared" si="170"/>
        <v>0</v>
      </c>
    </row>
    <row r="299" spans="2:21" ht="15.75" customHeight="1" thickBot="1">
      <c r="B299" s="30"/>
      <c r="C299" s="31">
        <v>4</v>
      </c>
      <c r="D299" s="32"/>
      <c r="E299" s="33"/>
      <c r="F299" s="34"/>
      <c r="G299" s="15">
        <f t="shared" si="168"/>
        <v>0</v>
      </c>
      <c r="I299" s="30"/>
      <c r="J299" s="31">
        <v>4</v>
      </c>
      <c r="K299" s="32"/>
      <c r="L299" s="33"/>
      <c r="M299" s="34"/>
      <c r="N299" s="15">
        <f t="shared" si="169"/>
        <v>0</v>
      </c>
      <c r="P299" s="30"/>
      <c r="Q299" s="31">
        <v>4</v>
      </c>
      <c r="R299" s="32"/>
      <c r="S299" s="33"/>
      <c r="T299" s="34"/>
      <c r="U299" s="15">
        <f t="shared" si="170"/>
        <v>0</v>
      </c>
    </row>
    <row r="300" spans="2:21" ht="15.75" customHeight="1" thickBot="1">
      <c r="B300" s="36"/>
      <c r="C300" s="37" t="s">
        <v>7</v>
      </c>
      <c r="D300" s="38">
        <f t="shared" ref="D300:G300" si="171">SUM(D296+D297+D298+D299)</f>
        <v>126</v>
      </c>
      <c r="E300" s="39">
        <f t="shared" si="171"/>
        <v>0</v>
      </c>
      <c r="F300" s="40">
        <f t="shared" si="171"/>
        <v>0</v>
      </c>
      <c r="G300" s="41">
        <f t="shared" si="171"/>
        <v>126</v>
      </c>
      <c r="I300" s="36"/>
      <c r="J300" s="37" t="s">
        <v>7</v>
      </c>
      <c r="K300" s="38">
        <f t="shared" ref="K300:N300" si="172">SUM(K296+K297+K298+K299)</f>
        <v>226</v>
      </c>
      <c r="L300" s="39">
        <f t="shared" si="172"/>
        <v>0</v>
      </c>
      <c r="M300" s="40">
        <f t="shared" si="172"/>
        <v>0</v>
      </c>
      <c r="N300" s="41">
        <f t="shared" si="172"/>
        <v>226</v>
      </c>
      <c r="P300" s="36"/>
      <c r="Q300" s="37" t="s">
        <v>7</v>
      </c>
      <c r="R300" s="38">
        <f t="shared" ref="R300:U300" si="173">SUM(R296+R297+R298+R299)</f>
        <v>154</v>
      </c>
      <c r="S300" s="39">
        <f t="shared" si="173"/>
        <v>0</v>
      </c>
      <c r="T300" s="40">
        <f t="shared" si="173"/>
        <v>0</v>
      </c>
      <c r="U300" s="41">
        <f t="shared" si="173"/>
        <v>154</v>
      </c>
    </row>
    <row r="301" spans="2:21" ht="15.75" customHeight="1" thickBot="1"/>
    <row r="302" spans="2:21" ht="15.75" customHeight="1">
      <c r="B302" s="6" t="s">
        <v>0</v>
      </c>
      <c r="C302" s="100" t="s">
        <v>1</v>
      </c>
      <c r="D302" s="102" t="s">
        <v>2</v>
      </c>
      <c r="E302" s="103"/>
      <c r="F302" s="103"/>
      <c r="G302" s="104"/>
      <c r="I302" s="6" t="s">
        <v>0</v>
      </c>
      <c r="J302" s="100" t="s">
        <v>1</v>
      </c>
      <c r="K302" s="102" t="s">
        <v>2</v>
      </c>
      <c r="L302" s="103"/>
      <c r="M302" s="103"/>
      <c r="N302" s="104"/>
      <c r="P302" s="6" t="s">
        <v>0</v>
      </c>
      <c r="Q302" s="100" t="s">
        <v>1</v>
      </c>
      <c r="R302" s="102" t="s">
        <v>2</v>
      </c>
      <c r="S302" s="103"/>
      <c r="T302" s="103"/>
      <c r="U302" s="104"/>
    </row>
    <row r="303" spans="2:21" ht="15.75" customHeight="1" thickBot="1">
      <c r="B303" s="7" t="s">
        <v>3</v>
      </c>
      <c r="C303" s="101"/>
      <c r="D303" s="8" t="s">
        <v>4</v>
      </c>
      <c r="E303" s="8" t="s">
        <v>5</v>
      </c>
      <c r="F303" s="8" t="s">
        <v>6</v>
      </c>
      <c r="G303" s="9" t="s">
        <v>7</v>
      </c>
      <c r="I303" s="7" t="s">
        <v>3</v>
      </c>
      <c r="J303" s="101"/>
      <c r="K303" s="8" t="s">
        <v>4</v>
      </c>
      <c r="L303" s="8" t="s">
        <v>5</v>
      </c>
      <c r="M303" s="8" t="s">
        <v>6</v>
      </c>
      <c r="N303" s="9" t="s">
        <v>7</v>
      </c>
      <c r="P303" s="7" t="s">
        <v>3</v>
      </c>
      <c r="Q303" s="101"/>
      <c r="R303" s="8" t="s">
        <v>4</v>
      </c>
      <c r="S303" s="8" t="s">
        <v>5</v>
      </c>
      <c r="T303" s="8" t="s">
        <v>6</v>
      </c>
      <c r="U303" s="9" t="s">
        <v>7</v>
      </c>
    </row>
    <row r="304" spans="2:21" ht="15.75" customHeight="1" thickBot="1">
      <c r="B304" s="5"/>
      <c r="C304" s="5"/>
      <c r="D304" s="5"/>
      <c r="E304" s="5"/>
      <c r="F304" s="5"/>
      <c r="G304" s="5"/>
      <c r="I304" s="5"/>
      <c r="J304" s="5"/>
      <c r="K304" s="5"/>
      <c r="L304" s="5"/>
      <c r="M304" s="5"/>
      <c r="N304" s="5"/>
      <c r="P304" s="5"/>
      <c r="Q304" s="5"/>
      <c r="R304" s="5"/>
      <c r="S304" s="5"/>
      <c r="T304" s="5"/>
      <c r="U304" s="5"/>
    </row>
    <row r="305" spans="2:21" ht="15.75" customHeight="1" thickBot="1">
      <c r="B305" s="10"/>
      <c r="C305" s="11">
        <v>1</v>
      </c>
      <c r="D305" s="12">
        <v>109</v>
      </c>
      <c r="E305" s="13"/>
      <c r="F305" s="14"/>
      <c r="G305" s="15">
        <f>D305+E305</f>
        <v>109</v>
      </c>
      <c r="I305" s="10"/>
      <c r="J305" s="11">
        <v>1</v>
      </c>
      <c r="K305" s="12">
        <v>74</v>
      </c>
      <c r="L305" s="13"/>
      <c r="M305" s="14"/>
      <c r="N305" s="15">
        <f>K305+L305</f>
        <v>74</v>
      </c>
      <c r="P305" s="10"/>
      <c r="Q305" s="11">
        <v>1</v>
      </c>
      <c r="R305" s="12">
        <v>104</v>
      </c>
      <c r="S305" s="13"/>
      <c r="T305" s="14"/>
      <c r="U305" s="15">
        <f>R305+S305</f>
        <v>104</v>
      </c>
    </row>
    <row r="306" spans="2:21" ht="15.75" customHeight="1" thickBot="1">
      <c r="B306" s="81" t="s">
        <v>124</v>
      </c>
      <c r="C306" s="18">
        <v>2</v>
      </c>
      <c r="D306" s="19">
        <v>108</v>
      </c>
      <c r="E306" s="20"/>
      <c r="F306" s="21"/>
      <c r="G306" s="15">
        <f t="shared" ref="G306:G308" si="174">D306+E306</f>
        <v>108</v>
      </c>
      <c r="I306" s="81" t="s">
        <v>126</v>
      </c>
      <c r="J306" s="18">
        <v>2</v>
      </c>
      <c r="K306" s="19">
        <v>112</v>
      </c>
      <c r="L306" s="20"/>
      <c r="M306" s="21"/>
      <c r="N306" s="15">
        <f t="shared" ref="N306:N308" si="175">K306+L306</f>
        <v>112</v>
      </c>
      <c r="P306" s="81" t="s">
        <v>128</v>
      </c>
      <c r="Q306" s="18">
        <v>2</v>
      </c>
      <c r="R306" s="19">
        <v>98</v>
      </c>
      <c r="S306" s="20"/>
      <c r="T306" s="21"/>
      <c r="U306" s="15">
        <f t="shared" ref="U306:U308" si="176">R306+S306</f>
        <v>98</v>
      </c>
    </row>
    <row r="307" spans="2:21" ht="15.75" customHeight="1" thickBot="1">
      <c r="B307" s="24"/>
      <c r="C307" s="25">
        <v>3</v>
      </c>
      <c r="D307" s="26"/>
      <c r="E307" s="27"/>
      <c r="F307" s="28"/>
      <c r="G307" s="15">
        <f t="shared" si="174"/>
        <v>0</v>
      </c>
      <c r="I307" s="24"/>
      <c r="J307" s="25">
        <v>3</v>
      </c>
      <c r="K307" s="26"/>
      <c r="L307" s="27"/>
      <c r="M307" s="28"/>
      <c r="N307" s="15">
        <f t="shared" si="175"/>
        <v>0</v>
      </c>
      <c r="P307" s="24"/>
      <c r="Q307" s="25">
        <v>3</v>
      </c>
      <c r="R307" s="26"/>
      <c r="S307" s="27"/>
      <c r="T307" s="28"/>
      <c r="U307" s="15">
        <f t="shared" si="176"/>
        <v>0</v>
      </c>
    </row>
    <row r="308" spans="2:21" ht="15.75" customHeight="1" thickBot="1">
      <c r="B308" s="30"/>
      <c r="C308" s="31">
        <v>4</v>
      </c>
      <c r="D308" s="32"/>
      <c r="E308" s="33"/>
      <c r="F308" s="34"/>
      <c r="G308" s="15">
        <f t="shared" si="174"/>
        <v>0</v>
      </c>
      <c r="I308" s="30"/>
      <c r="J308" s="31">
        <v>4</v>
      </c>
      <c r="K308" s="32"/>
      <c r="L308" s="33"/>
      <c r="M308" s="34"/>
      <c r="N308" s="15">
        <f t="shared" si="175"/>
        <v>0</v>
      </c>
      <c r="P308" s="30"/>
      <c r="Q308" s="31">
        <v>4</v>
      </c>
      <c r="R308" s="32"/>
      <c r="S308" s="33"/>
      <c r="T308" s="34"/>
      <c r="U308" s="15">
        <f t="shared" si="176"/>
        <v>0</v>
      </c>
    </row>
    <row r="309" spans="2:21" ht="15.75" customHeight="1" thickBot="1">
      <c r="B309" s="36"/>
      <c r="C309" s="37" t="s">
        <v>7</v>
      </c>
      <c r="D309" s="38">
        <f t="shared" ref="D309:G309" si="177">SUM(D305+D306+D307+D308)</f>
        <v>217</v>
      </c>
      <c r="E309" s="39">
        <f t="shared" si="177"/>
        <v>0</v>
      </c>
      <c r="F309" s="40">
        <f t="shared" si="177"/>
        <v>0</v>
      </c>
      <c r="G309" s="41">
        <f t="shared" si="177"/>
        <v>217</v>
      </c>
      <c r="I309" s="36"/>
      <c r="J309" s="37" t="s">
        <v>7</v>
      </c>
      <c r="K309" s="38">
        <f t="shared" ref="K309:N309" si="178">SUM(K305+K306+K307+K308)</f>
        <v>186</v>
      </c>
      <c r="L309" s="39">
        <f t="shared" si="178"/>
        <v>0</v>
      </c>
      <c r="M309" s="40">
        <f t="shared" si="178"/>
        <v>0</v>
      </c>
      <c r="N309" s="41">
        <f t="shared" si="178"/>
        <v>186</v>
      </c>
      <c r="P309" s="36"/>
      <c r="Q309" s="37" t="s">
        <v>7</v>
      </c>
      <c r="R309" s="38">
        <f t="shared" ref="R309:U309" si="179">SUM(R305+R306+R307+R308)</f>
        <v>202</v>
      </c>
      <c r="S309" s="39">
        <f t="shared" si="179"/>
        <v>0</v>
      </c>
      <c r="T309" s="40">
        <f t="shared" si="179"/>
        <v>0</v>
      </c>
      <c r="U309" s="41">
        <f t="shared" si="179"/>
        <v>202</v>
      </c>
    </row>
    <row r="310" spans="2:21" ht="15.75" customHeight="1">
      <c r="B310" s="46"/>
      <c r="C310" s="50"/>
      <c r="D310" s="47"/>
      <c r="E310" s="47"/>
      <c r="F310" s="74" t="s">
        <v>17</v>
      </c>
      <c r="G310" s="48">
        <f>G300+G309</f>
        <v>343</v>
      </c>
      <c r="I310" s="46"/>
      <c r="J310" s="50"/>
      <c r="K310" s="47"/>
      <c r="L310" s="47"/>
      <c r="M310" s="74" t="s">
        <v>17</v>
      </c>
      <c r="N310" s="48">
        <f>N300+N309</f>
        <v>412</v>
      </c>
      <c r="P310" s="46"/>
      <c r="Q310" s="50"/>
      <c r="R310" s="47"/>
      <c r="S310" s="47"/>
      <c r="T310" s="74" t="s">
        <v>17</v>
      </c>
      <c r="U310" s="48">
        <f>U300+U309</f>
        <v>356</v>
      </c>
    </row>
    <row r="313" spans="2:21" ht="15.75" customHeight="1" thickBot="1">
      <c r="B313" s="4">
        <v>0.61111111111111105</v>
      </c>
      <c r="C313" s="5"/>
      <c r="D313" s="5"/>
      <c r="E313" s="5"/>
      <c r="F313" s="5"/>
      <c r="G313" s="5"/>
      <c r="I313" s="4"/>
      <c r="J313" s="5"/>
      <c r="K313" s="5"/>
      <c r="L313" s="5"/>
      <c r="M313" s="5"/>
      <c r="N313" s="5"/>
      <c r="P313" s="4"/>
      <c r="Q313" s="5"/>
      <c r="R313" s="5"/>
      <c r="S313" s="5"/>
      <c r="T313" s="5"/>
      <c r="U313" s="5"/>
    </row>
    <row r="314" spans="2:21" ht="15.75" customHeight="1">
      <c r="B314" s="6" t="s">
        <v>0</v>
      </c>
      <c r="C314" s="100" t="s">
        <v>1</v>
      </c>
      <c r="D314" s="102" t="s">
        <v>2</v>
      </c>
      <c r="E314" s="103"/>
      <c r="F314" s="103"/>
      <c r="G314" s="104"/>
      <c r="I314" s="6" t="s">
        <v>0</v>
      </c>
      <c r="J314" s="100" t="s">
        <v>1</v>
      </c>
      <c r="K314" s="102" t="s">
        <v>2</v>
      </c>
      <c r="L314" s="103"/>
      <c r="M314" s="103"/>
      <c r="N314" s="104"/>
      <c r="P314" s="6" t="s">
        <v>0</v>
      </c>
      <c r="Q314" s="100" t="s">
        <v>1</v>
      </c>
      <c r="R314" s="102" t="s">
        <v>2</v>
      </c>
      <c r="S314" s="103"/>
      <c r="T314" s="103"/>
      <c r="U314" s="104"/>
    </row>
    <row r="315" spans="2:21" ht="15.75" customHeight="1" thickBot="1">
      <c r="B315" s="7" t="s">
        <v>3</v>
      </c>
      <c r="C315" s="101"/>
      <c r="D315" s="8" t="s">
        <v>4</v>
      </c>
      <c r="E315" s="8" t="s">
        <v>5</v>
      </c>
      <c r="F315" s="8" t="s">
        <v>6</v>
      </c>
      <c r="G315" s="9" t="s">
        <v>7</v>
      </c>
      <c r="I315" s="7" t="s">
        <v>3</v>
      </c>
      <c r="J315" s="101"/>
      <c r="K315" s="8" t="s">
        <v>4</v>
      </c>
      <c r="L315" s="8" t="s">
        <v>5</v>
      </c>
      <c r="M315" s="8" t="s">
        <v>6</v>
      </c>
      <c r="N315" s="9" t="s">
        <v>7</v>
      </c>
      <c r="P315" s="7" t="s">
        <v>3</v>
      </c>
      <c r="Q315" s="101"/>
      <c r="R315" s="8" t="s">
        <v>4</v>
      </c>
      <c r="S315" s="8" t="s">
        <v>5</v>
      </c>
      <c r="T315" s="8" t="s">
        <v>6</v>
      </c>
      <c r="U315" s="9" t="s">
        <v>7</v>
      </c>
    </row>
    <row r="316" spans="2:21" ht="15.75" customHeight="1" thickBot="1">
      <c r="B316" s="5"/>
      <c r="C316" s="5"/>
      <c r="D316" s="5"/>
      <c r="E316" s="5"/>
      <c r="F316" s="5"/>
      <c r="G316" s="5"/>
      <c r="I316" s="5"/>
      <c r="J316" s="5"/>
      <c r="K316" s="5"/>
      <c r="L316" s="5"/>
      <c r="M316" s="5"/>
      <c r="N316" s="5"/>
      <c r="P316" s="5"/>
      <c r="Q316" s="5"/>
      <c r="R316" s="5"/>
      <c r="S316" s="5"/>
      <c r="T316" s="5"/>
      <c r="U316" s="5"/>
    </row>
    <row r="317" spans="2:21" ht="15.75" customHeight="1" thickBot="1">
      <c r="B317" s="10"/>
      <c r="C317" s="11">
        <v>1</v>
      </c>
      <c r="D317" s="12">
        <v>97</v>
      </c>
      <c r="E317" s="13"/>
      <c r="F317" s="14"/>
      <c r="G317" s="15">
        <f>D317+E317</f>
        <v>97</v>
      </c>
      <c r="I317" s="10"/>
      <c r="J317" s="11">
        <v>1</v>
      </c>
      <c r="K317" s="12">
        <v>111</v>
      </c>
      <c r="L317" s="13"/>
      <c r="M317" s="14"/>
      <c r="N317" s="15">
        <f>K317+L317</f>
        <v>111</v>
      </c>
      <c r="P317" s="10"/>
      <c r="Q317" s="11">
        <v>1</v>
      </c>
      <c r="R317" s="12">
        <v>109</v>
      </c>
      <c r="S317" s="13"/>
      <c r="T317" s="14"/>
      <c r="U317" s="15">
        <f>R317+S317</f>
        <v>109</v>
      </c>
    </row>
    <row r="318" spans="2:21" ht="15.75" customHeight="1" thickBot="1">
      <c r="B318" s="81" t="s">
        <v>132</v>
      </c>
      <c r="C318" s="18">
        <v>2</v>
      </c>
      <c r="D318" s="19">
        <v>73</v>
      </c>
      <c r="E318" s="20"/>
      <c r="F318" s="21"/>
      <c r="G318" s="15">
        <f t="shared" ref="G318:G320" si="180">D318+E318</f>
        <v>73</v>
      </c>
      <c r="I318" s="81" t="s">
        <v>134</v>
      </c>
      <c r="J318" s="18">
        <v>2</v>
      </c>
      <c r="K318" s="19">
        <v>103</v>
      </c>
      <c r="L318" s="20"/>
      <c r="M318" s="21"/>
      <c r="N318" s="15">
        <f t="shared" ref="N318:N320" si="181">K318+L318</f>
        <v>103</v>
      </c>
      <c r="P318" s="81" t="s">
        <v>136</v>
      </c>
      <c r="Q318" s="18">
        <v>2</v>
      </c>
      <c r="R318" s="19">
        <v>112</v>
      </c>
      <c r="S318" s="20"/>
      <c r="T318" s="21"/>
      <c r="U318" s="15">
        <f t="shared" ref="U318:U320" si="182">R318+S318</f>
        <v>112</v>
      </c>
    </row>
    <row r="319" spans="2:21" ht="15.75" customHeight="1" thickBot="1">
      <c r="B319" s="24"/>
      <c r="C319" s="25">
        <v>3</v>
      </c>
      <c r="D319" s="26"/>
      <c r="E319" s="27"/>
      <c r="F319" s="28"/>
      <c r="G319" s="15">
        <f t="shared" si="180"/>
        <v>0</v>
      </c>
      <c r="I319" s="24"/>
      <c r="J319" s="25">
        <v>3</v>
      </c>
      <c r="K319" s="26"/>
      <c r="L319" s="27"/>
      <c r="M319" s="28"/>
      <c r="N319" s="15">
        <f t="shared" si="181"/>
        <v>0</v>
      </c>
      <c r="P319" s="24"/>
      <c r="Q319" s="25">
        <v>3</v>
      </c>
      <c r="R319" s="26"/>
      <c r="S319" s="27"/>
      <c r="T319" s="28"/>
      <c r="U319" s="15">
        <f t="shared" si="182"/>
        <v>0</v>
      </c>
    </row>
    <row r="320" spans="2:21" ht="15.75" customHeight="1" thickBot="1">
      <c r="B320" s="30"/>
      <c r="C320" s="31">
        <v>4</v>
      </c>
      <c r="D320" s="32"/>
      <c r="E320" s="33"/>
      <c r="F320" s="34"/>
      <c r="G320" s="15">
        <f t="shared" si="180"/>
        <v>0</v>
      </c>
      <c r="I320" s="30"/>
      <c r="J320" s="31">
        <v>4</v>
      </c>
      <c r="K320" s="32"/>
      <c r="L320" s="33"/>
      <c r="M320" s="34"/>
      <c r="N320" s="15">
        <f t="shared" si="181"/>
        <v>0</v>
      </c>
      <c r="P320" s="30"/>
      <c r="Q320" s="31">
        <v>4</v>
      </c>
      <c r="R320" s="32"/>
      <c r="S320" s="33"/>
      <c r="T320" s="34"/>
      <c r="U320" s="15">
        <f t="shared" si="182"/>
        <v>0</v>
      </c>
    </row>
    <row r="321" spans="2:21" ht="15.75" customHeight="1" thickBot="1">
      <c r="B321" s="36"/>
      <c r="C321" s="37" t="s">
        <v>7</v>
      </c>
      <c r="D321" s="38">
        <f t="shared" ref="D321:G321" si="183">SUM(D317+D318+D319+D320)</f>
        <v>170</v>
      </c>
      <c r="E321" s="39">
        <f t="shared" si="183"/>
        <v>0</v>
      </c>
      <c r="F321" s="40">
        <f t="shared" si="183"/>
        <v>0</v>
      </c>
      <c r="G321" s="41">
        <f t="shared" si="183"/>
        <v>170</v>
      </c>
      <c r="I321" s="36"/>
      <c r="J321" s="37" t="s">
        <v>7</v>
      </c>
      <c r="K321" s="38">
        <f t="shared" ref="K321:N321" si="184">SUM(K317+K318+K319+K320)</f>
        <v>214</v>
      </c>
      <c r="L321" s="39">
        <f t="shared" si="184"/>
        <v>0</v>
      </c>
      <c r="M321" s="40">
        <f t="shared" si="184"/>
        <v>0</v>
      </c>
      <c r="N321" s="41">
        <f t="shared" si="184"/>
        <v>214</v>
      </c>
      <c r="P321" s="36"/>
      <c r="Q321" s="37" t="s">
        <v>7</v>
      </c>
      <c r="R321" s="38">
        <f t="shared" ref="R321:U321" si="185">SUM(R317+R318+R319+R320)</f>
        <v>221</v>
      </c>
      <c r="S321" s="39">
        <f t="shared" si="185"/>
        <v>0</v>
      </c>
      <c r="T321" s="40">
        <f t="shared" si="185"/>
        <v>0</v>
      </c>
      <c r="U321" s="41">
        <f t="shared" si="185"/>
        <v>221</v>
      </c>
    </row>
    <row r="322" spans="2:21" ht="15.75" customHeight="1" thickBot="1"/>
    <row r="323" spans="2:21" ht="15.75" customHeight="1">
      <c r="B323" s="6" t="s">
        <v>0</v>
      </c>
      <c r="C323" s="100" t="s">
        <v>1</v>
      </c>
      <c r="D323" s="102" t="s">
        <v>2</v>
      </c>
      <c r="E323" s="103"/>
      <c r="F323" s="103"/>
      <c r="G323" s="104"/>
      <c r="I323" s="6" t="s">
        <v>0</v>
      </c>
      <c r="J323" s="100" t="s">
        <v>1</v>
      </c>
      <c r="K323" s="102" t="s">
        <v>2</v>
      </c>
      <c r="L323" s="103"/>
      <c r="M323" s="103"/>
      <c r="N323" s="104"/>
      <c r="P323" s="6" t="s">
        <v>0</v>
      </c>
      <c r="Q323" s="100" t="s">
        <v>1</v>
      </c>
      <c r="R323" s="102" t="s">
        <v>2</v>
      </c>
      <c r="S323" s="103"/>
      <c r="T323" s="103"/>
      <c r="U323" s="104"/>
    </row>
    <row r="324" spans="2:21" ht="15.75" customHeight="1" thickBot="1">
      <c r="B324" s="7" t="s">
        <v>3</v>
      </c>
      <c r="C324" s="101"/>
      <c r="D324" s="8" t="s">
        <v>4</v>
      </c>
      <c r="E324" s="8" t="s">
        <v>5</v>
      </c>
      <c r="F324" s="8" t="s">
        <v>6</v>
      </c>
      <c r="G324" s="9" t="s">
        <v>7</v>
      </c>
      <c r="I324" s="7" t="s">
        <v>3</v>
      </c>
      <c r="J324" s="101"/>
      <c r="K324" s="8" t="s">
        <v>4</v>
      </c>
      <c r="L324" s="8" t="s">
        <v>5</v>
      </c>
      <c r="M324" s="8" t="s">
        <v>6</v>
      </c>
      <c r="N324" s="9" t="s">
        <v>7</v>
      </c>
      <c r="P324" s="7" t="s">
        <v>3</v>
      </c>
      <c r="Q324" s="101"/>
      <c r="R324" s="8" t="s">
        <v>4</v>
      </c>
      <c r="S324" s="8" t="s">
        <v>5</v>
      </c>
      <c r="T324" s="8" t="s">
        <v>6</v>
      </c>
      <c r="U324" s="9" t="s">
        <v>7</v>
      </c>
    </row>
    <row r="325" spans="2:21" ht="15.75" customHeight="1" thickBot="1">
      <c r="B325" s="5"/>
      <c r="C325" s="5"/>
      <c r="D325" s="5"/>
      <c r="E325" s="5"/>
      <c r="F325" s="5"/>
      <c r="G325" s="5"/>
      <c r="I325" s="5"/>
      <c r="J325" s="5"/>
      <c r="K325" s="5"/>
      <c r="L325" s="5"/>
      <c r="M325" s="5"/>
      <c r="N325" s="5"/>
      <c r="P325" s="5"/>
      <c r="Q325" s="5"/>
      <c r="R325" s="5"/>
      <c r="S325" s="5"/>
      <c r="T325" s="5"/>
      <c r="U325" s="5"/>
    </row>
    <row r="326" spans="2:21" ht="15.75" customHeight="1" thickBot="1">
      <c r="B326" s="10"/>
      <c r="C326" s="11">
        <v>1</v>
      </c>
      <c r="D326" s="12">
        <v>72</v>
      </c>
      <c r="E326" s="13"/>
      <c r="F326" s="14"/>
      <c r="G326" s="15">
        <f>D326+E326</f>
        <v>72</v>
      </c>
      <c r="I326" s="10"/>
      <c r="J326" s="11">
        <v>1</v>
      </c>
      <c r="K326" s="12">
        <v>86</v>
      </c>
      <c r="L326" s="13"/>
      <c r="M326" s="14"/>
      <c r="N326" s="15">
        <f>K326+L326</f>
        <v>86</v>
      </c>
      <c r="P326" s="10"/>
      <c r="Q326" s="11">
        <v>1</v>
      </c>
      <c r="R326" s="12">
        <v>86</v>
      </c>
      <c r="S326" s="13"/>
      <c r="T326" s="14"/>
      <c r="U326" s="15">
        <f>R326+S326</f>
        <v>86</v>
      </c>
    </row>
    <row r="327" spans="2:21" ht="15.75" customHeight="1" thickBot="1">
      <c r="B327" s="81" t="s">
        <v>133</v>
      </c>
      <c r="C327" s="18">
        <v>2</v>
      </c>
      <c r="D327" s="19">
        <v>102</v>
      </c>
      <c r="E327" s="20"/>
      <c r="F327" s="21"/>
      <c r="G327" s="15">
        <f t="shared" ref="G327:G329" si="186">D327+E327</f>
        <v>102</v>
      </c>
      <c r="I327" s="81" t="s">
        <v>135</v>
      </c>
      <c r="J327" s="18">
        <v>2</v>
      </c>
      <c r="K327" s="19">
        <v>104</v>
      </c>
      <c r="L327" s="20"/>
      <c r="M327" s="21"/>
      <c r="N327" s="15">
        <f t="shared" ref="N327:N329" si="187">K327+L327</f>
        <v>104</v>
      </c>
      <c r="P327" s="81" t="s">
        <v>137</v>
      </c>
      <c r="Q327" s="18">
        <v>2</v>
      </c>
      <c r="R327" s="19">
        <v>72</v>
      </c>
      <c r="S327" s="20"/>
      <c r="T327" s="21"/>
      <c r="U327" s="15">
        <f t="shared" ref="U327:U329" si="188">R327+S327</f>
        <v>72</v>
      </c>
    </row>
    <row r="328" spans="2:21" ht="15.75" customHeight="1" thickBot="1">
      <c r="B328" s="24"/>
      <c r="C328" s="25">
        <v>3</v>
      </c>
      <c r="D328" s="26"/>
      <c r="E328" s="27"/>
      <c r="F328" s="28"/>
      <c r="G328" s="15">
        <f t="shared" si="186"/>
        <v>0</v>
      </c>
      <c r="I328" s="24"/>
      <c r="J328" s="25">
        <v>3</v>
      </c>
      <c r="K328" s="26"/>
      <c r="L328" s="27"/>
      <c r="M328" s="28"/>
      <c r="N328" s="15">
        <f t="shared" si="187"/>
        <v>0</v>
      </c>
      <c r="P328" s="24"/>
      <c r="Q328" s="25">
        <v>3</v>
      </c>
      <c r="R328" s="26"/>
      <c r="S328" s="27"/>
      <c r="T328" s="28"/>
      <c r="U328" s="15">
        <f t="shared" si="188"/>
        <v>0</v>
      </c>
    </row>
    <row r="329" spans="2:21" ht="15.75" customHeight="1" thickBot="1">
      <c r="B329" s="30"/>
      <c r="C329" s="31">
        <v>4</v>
      </c>
      <c r="D329" s="32"/>
      <c r="E329" s="33"/>
      <c r="F329" s="34"/>
      <c r="G329" s="15">
        <f t="shared" si="186"/>
        <v>0</v>
      </c>
      <c r="I329" s="30"/>
      <c r="J329" s="31">
        <v>4</v>
      </c>
      <c r="K329" s="32"/>
      <c r="L329" s="33"/>
      <c r="M329" s="34"/>
      <c r="N329" s="15">
        <f t="shared" si="187"/>
        <v>0</v>
      </c>
      <c r="P329" s="30"/>
      <c r="Q329" s="31">
        <v>4</v>
      </c>
      <c r="R329" s="32"/>
      <c r="S329" s="33"/>
      <c r="T329" s="34"/>
      <c r="U329" s="15">
        <f t="shared" si="188"/>
        <v>0</v>
      </c>
    </row>
    <row r="330" spans="2:21" ht="15.75" customHeight="1" thickBot="1">
      <c r="B330" s="36"/>
      <c r="C330" s="37" t="s">
        <v>7</v>
      </c>
      <c r="D330" s="38">
        <f t="shared" ref="D330:G330" si="189">SUM(D326+D327+D328+D329)</f>
        <v>174</v>
      </c>
      <c r="E330" s="39">
        <f t="shared" si="189"/>
        <v>0</v>
      </c>
      <c r="F330" s="40">
        <f t="shared" si="189"/>
        <v>0</v>
      </c>
      <c r="G330" s="41">
        <f t="shared" si="189"/>
        <v>174</v>
      </c>
      <c r="I330" s="36"/>
      <c r="J330" s="37" t="s">
        <v>7</v>
      </c>
      <c r="K330" s="38">
        <f t="shared" ref="K330:N330" si="190">SUM(K326+K327+K328+K329)</f>
        <v>190</v>
      </c>
      <c r="L330" s="39">
        <f t="shared" si="190"/>
        <v>0</v>
      </c>
      <c r="M330" s="40">
        <f t="shared" si="190"/>
        <v>0</v>
      </c>
      <c r="N330" s="41">
        <f t="shared" si="190"/>
        <v>190</v>
      </c>
      <c r="P330" s="36"/>
      <c r="Q330" s="37" t="s">
        <v>7</v>
      </c>
      <c r="R330" s="38">
        <f t="shared" ref="R330:U330" si="191">SUM(R326+R327+R328+R329)</f>
        <v>158</v>
      </c>
      <c r="S330" s="39">
        <f t="shared" si="191"/>
        <v>0</v>
      </c>
      <c r="T330" s="40">
        <f t="shared" si="191"/>
        <v>0</v>
      </c>
      <c r="U330" s="41">
        <f t="shared" si="191"/>
        <v>158</v>
      </c>
    </row>
    <row r="331" spans="2:21" ht="15.75" customHeight="1">
      <c r="B331" s="46"/>
      <c r="C331" s="50"/>
      <c r="D331" s="47"/>
      <c r="E331" s="47"/>
      <c r="F331" s="74" t="s">
        <v>17</v>
      </c>
      <c r="G331" s="48">
        <f>G321+G330</f>
        <v>344</v>
      </c>
      <c r="I331" s="46"/>
      <c r="J331" s="50"/>
      <c r="K331" s="47"/>
      <c r="L331" s="47"/>
      <c r="M331" s="74" t="s">
        <v>17</v>
      </c>
      <c r="N331" s="48">
        <f>N321+N330</f>
        <v>404</v>
      </c>
      <c r="P331" s="46"/>
      <c r="Q331" s="50"/>
      <c r="R331" s="47"/>
      <c r="S331" s="47"/>
      <c r="T331" s="74" t="s">
        <v>17</v>
      </c>
      <c r="U331" s="48">
        <f>U321+U330</f>
        <v>379</v>
      </c>
    </row>
    <row r="334" spans="2:21" ht="15.75" customHeight="1" thickBot="1">
      <c r="B334" s="4">
        <v>0.625</v>
      </c>
      <c r="C334" s="5"/>
      <c r="D334" s="5"/>
      <c r="E334" s="5"/>
      <c r="F334" s="5"/>
      <c r="G334" s="5"/>
      <c r="I334" s="4"/>
      <c r="J334" s="5"/>
      <c r="K334" s="5"/>
      <c r="L334" s="5"/>
      <c r="M334" s="5"/>
      <c r="N334" s="5"/>
      <c r="P334" s="4"/>
      <c r="Q334" s="5"/>
      <c r="R334" s="5"/>
      <c r="S334" s="5"/>
      <c r="T334" s="5"/>
      <c r="U334" s="5"/>
    </row>
    <row r="335" spans="2:21" ht="15.75" customHeight="1">
      <c r="B335" s="6" t="s">
        <v>0</v>
      </c>
      <c r="C335" s="100" t="s">
        <v>1</v>
      </c>
      <c r="D335" s="102" t="s">
        <v>2</v>
      </c>
      <c r="E335" s="103"/>
      <c r="F335" s="103"/>
      <c r="G335" s="104"/>
      <c r="I335" s="6" t="s">
        <v>0</v>
      </c>
      <c r="J335" s="100" t="s">
        <v>1</v>
      </c>
      <c r="K335" s="102" t="s">
        <v>2</v>
      </c>
      <c r="L335" s="103"/>
      <c r="M335" s="103"/>
      <c r="N335" s="104"/>
      <c r="P335" s="6" t="s">
        <v>0</v>
      </c>
      <c r="Q335" s="100" t="s">
        <v>1</v>
      </c>
      <c r="R335" s="102" t="s">
        <v>2</v>
      </c>
      <c r="S335" s="103"/>
      <c r="T335" s="103"/>
      <c r="U335" s="104"/>
    </row>
    <row r="336" spans="2:21" ht="15.75" customHeight="1" thickBot="1">
      <c r="B336" s="7" t="s">
        <v>3</v>
      </c>
      <c r="C336" s="101"/>
      <c r="D336" s="8" t="s">
        <v>4</v>
      </c>
      <c r="E336" s="8" t="s">
        <v>5</v>
      </c>
      <c r="F336" s="8" t="s">
        <v>6</v>
      </c>
      <c r="G336" s="9" t="s">
        <v>7</v>
      </c>
      <c r="I336" s="7" t="s">
        <v>3</v>
      </c>
      <c r="J336" s="101"/>
      <c r="K336" s="8" t="s">
        <v>4</v>
      </c>
      <c r="L336" s="8" t="s">
        <v>5</v>
      </c>
      <c r="M336" s="8" t="s">
        <v>6</v>
      </c>
      <c r="N336" s="9" t="s">
        <v>7</v>
      </c>
      <c r="P336" s="7" t="s">
        <v>3</v>
      </c>
      <c r="Q336" s="101"/>
      <c r="R336" s="8" t="s">
        <v>4</v>
      </c>
      <c r="S336" s="8" t="s">
        <v>5</v>
      </c>
      <c r="T336" s="8" t="s">
        <v>6</v>
      </c>
      <c r="U336" s="9" t="s">
        <v>7</v>
      </c>
    </row>
    <row r="337" spans="2:21" ht="15.75" customHeight="1" thickBot="1">
      <c r="B337" s="5"/>
      <c r="C337" s="5"/>
      <c r="D337" s="5"/>
      <c r="E337" s="5"/>
      <c r="F337" s="5"/>
      <c r="G337" s="5"/>
      <c r="I337" s="5"/>
      <c r="J337" s="5"/>
      <c r="K337" s="5"/>
      <c r="L337" s="5"/>
      <c r="M337" s="5"/>
      <c r="N337" s="5"/>
      <c r="P337" s="5"/>
      <c r="Q337" s="5"/>
      <c r="R337" s="5"/>
      <c r="S337" s="5"/>
      <c r="T337" s="5"/>
      <c r="U337" s="5"/>
    </row>
    <row r="338" spans="2:21" ht="15.75" customHeight="1" thickBot="1">
      <c r="B338" s="10"/>
      <c r="C338" s="11">
        <v>1</v>
      </c>
      <c r="D338" s="12">
        <v>123</v>
      </c>
      <c r="E338" s="13"/>
      <c r="F338" s="14"/>
      <c r="G338" s="15">
        <f>D338+E338</f>
        <v>123</v>
      </c>
      <c r="I338" s="10"/>
      <c r="J338" s="11">
        <v>1</v>
      </c>
      <c r="K338" s="12">
        <v>77</v>
      </c>
      <c r="L338" s="13"/>
      <c r="M338" s="14"/>
      <c r="N338" s="15">
        <f>K338+L338</f>
        <v>77</v>
      </c>
      <c r="P338" s="10"/>
      <c r="Q338" s="11">
        <v>1</v>
      </c>
      <c r="R338" s="12">
        <v>93</v>
      </c>
      <c r="S338" s="13"/>
      <c r="T338" s="14"/>
      <c r="U338" s="15">
        <f>R338+S338</f>
        <v>93</v>
      </c>
    </row>
    <row r="339" spans="2:21" ht="15.75" customHeight="1" thickBot="1">
      <c r="B339" s="81" t="s">
        <v>34</v>
      </c>
      <c r="C339" s="18">
        <v>2</v>
      </c>
      <c r="D339" s="19">
        <v>114</v>
      </c>
      <c r="E339" s="20"/>
      <c r="F339" s="21"/>
      <c r="G339" s="15">
        <f t="shared" ref="G339:G341" si="192">D339+E339</f>
        <v>114</v>
      </c>
      <c r="I339" s="81" t="s">
        <v>142</v>
      </c>
      <c r="J339" s="18">
        <v>2</v>
      </c>
      <c r="K339" s="19">
        <v>77</v>
      </c>
      <c r="L339" s="20"/>
      <c r="M339" s="21"/>
      <c r="N339" s="15">
        <f t="shared" ref="N339:N341" si="193">K339+L339</f>
        <v>77</v>
      </c>
      <c r="P339" s="81" t="s">
        <v>144</v>
      </c>
      <c r="Q339" s="18">
        <v>2</v>
      </c>
      <c r="R339" s="19">
        <v>102</v>
      </c>
      <c r="S339" s="20"/>
      <c r="T339" s="21"/>
      <c r="U339" s="15">
        <f t="shared" ref="U339:U341" si="194">R339+S339</f>
        <v>102</v>
      </c>
    </row>
    <row r="340" spans="2:21" ht="15.75" customHeight="1" thickBot="1">
      <c r="B340" s="24"/>
      <c r="C340" s="25">
        <v>3</v>
      </c>
      <c r="D340" s="26"/>
      <c r="E340" s="27"/>
      <c r="F340" s="28"/>
      <c r="G340" s="15">
        <f t="shared" si="192"/>
        <v>0</v>
      </c>
      <c r="I340" s="24"/>
      <c r="J340" s="25">
        <v>3</v>
      </c>
      <c r="K340" s="26"/>
      <c r="L340" s="27"/>
      <c r="M340" s="28"/>
      <c r="N340" s="15">
        <f t="shared" si="193"/>
        <v>0</v>
      </c>
      <c r="P340" s="24"/>
      <c r="Q340" s="25">
        <v>3</v>
      </c>
      <c r="R340" s="26"/>
      <c r="S340" s="27"/>
      <c r="T340" s="28"/>
      <c r="U340" s="15">
        <f t="shared" si="194"/>
        <v>0</v>
      </c>
    </row>
    <row r="341" spans="2:21" ht="15.75" customHeight="1" thickBot="1">
      <c r="B341" s="30"/>
      <c r="C341" s="31">
        <v>4</v>
      </c>
      <c r="D341" s="32"/>
      <c r="E341" s="33"/>
      <c r="F341" s="34"/>
      <c r="G341" s="15">
        <f t="shared" si="192"/>
        <v>0</v>
      </c>
      <c r="I341" s="30"/>
      <c r="J341" s="31">
        <v>4</v>
      </c>
      <c r="K341" s="32"/>
      <c r="L341" s="33"/>
      <c r="M341" s="34"/>
      <c r="N341" s="15">
        <f t="shared" si="193"/>
        <v>0</v>
      </c>
      <c r="P341" s="30"/>
      <c r="Q341" s="31">
        <v>4</v>
      </c>
      <c r="R341" s="32"/>
      <c r="S341" s="33"/>
      <c r="T341" s="34"/>
      <c r="U341" s="15">
        <f t="shared" si="194"/>
        <v>0</v>
      </c>
    </row>
    <row r="342" spans="2:21" ht="15.75" customHeight="1" thickBot="1">
      <c r="B342" s="36"/>
      <c r="C342" s="37" t="s">
        <v>7</v>
      </c>
      <c r="D342" s="38">
        <f t="shared" ref="D342:G342" si="195">SUM(D338+D339+D340+D341)</f>
        <v>237</v>
      </c>
      <c r="E342" s="39">
        <f t="shared" si="195"/>
        <v>0</v>
      </c>
      <c r="F342" s="40">
        <f t="shared" si="195"/>
        <v>0</v>
      </c>
      <c r="G342" s="41">
        <f t="shared" si="195"/>
        <v>237</v>
      </c>
      <c r="I342" s="36"/>
      <c r="J342" s="37" t="s">
        <v>7</v>
      </c>
      <c r="K342" s="38">
        <f t="shared" ref="K342:N342" si="196">SUM(K338+K339+K340+K341)</f>
        <v>154</v>
      </c>
      <c r="L342" s="39">
        <f t="shared" si="196"/>
        <v>0</v>
      </c>
      <c r="M342" s="40">
        <f t="shared" si="196"/>
        <v>0</v>
      </c>
      <c r="N342" s="41">
        <f t="shared" si="196"/>
        <v>154</v>
      </c>
      <c r="P342" s="36"/>
      <c r="Q342" s="37" t="s">
        <v>7</v>
      </c>
      <c r="R342" s="38">
        <f t="shared" ref="R342:U342" si="197">SUM(R338+R339+R340+R341)</f>
        <v>195</v>
      </c>
      <c r="S342" s="39">
        <f t="shared" si="197"/>
        <v>0</v>
      </c>
      <c r="T342" s="40">
        <f t="shared" si="197"/>
        <v>0</v>
      </c>
      <c r="U342" s="41">
        <f t="shared" si="197"/>
        <v>195</v>
      </c>
    </row>
    <row r="343" spans="2:21" ht="15.75" customHeight="1" thickBot="1"/>
    <row r="344" spans="2:21" ht="15.75" customHeight="1">
      <c r="B344" s="6" t="s">
        <v>0</v>
      </c>
      <c r="C344" s="100" t="s">
        <v>1</v>
      </c>
      <c r="D344" s="102" t="s">
        <v>2</v>
      </c>
      <c r="E344" s="103"/>
      <c r="F344" s="103"/>
      <c r="G344" s="104"/>
      <c r="I344" s="6" t="s">
        <v>0</v>
      </c>
      <c r="J344" s="100" t="s">
        <v>1</v>
      </c>
      <c r="K344" s="102" t="s">
        <v>2</v>
      </c>
      <c r="L344" s="103"/>
      <c r="M344" s="103"/>
      <c r="N344" s="104"/>
      <c r="P344" s="6" t="s">
        <v>0</v>
      </c>
      <c r="Q344" s="100" t="s">
        <v>1</v>
      </c>
      <c r="R344" s="102" t="s">
        <v>2</v>
      </c>
      <c r="S344" s="103"/>
      <c r="T344" s="103"/>
      <c r="U344" s="104"/>
    </row>
    <row r="345" spans="2:21" ht="15.75" customHeight="1" thickBot="1">
      <c r="B345" s="7" t="s">
        <v>3</v>
      </c>
      <c r="C345" s="101"/>
      <c r="D345" s="8" t="s">
        <v>4</v>
      </c>
      <c r="E345" s="8" t="s">
        <v>5</v>
      </c>
      <c r="F345" s="8" t="s">
        <v>6</v>
      </c>
      <c r="G345" s="9" t="s">
        <v>7</v>
      </c>
      <c r="I345" s="7" t="s">
        <v>3</v>
      </c>
      <c r="J345" s="101"/>
      <c r="K345" s="8" t="s">
        <v>4</v>
      </c>
      <c r="L345" s="8" t="s">
        <v>5</v>
      </c>
      <c r="M345" s="8" t="s">
        <v>6</v>
      </c>
      <c r="N345" s="9" t="s">
        <v>7</v>
      </c>
      <c r="P345" s="7" t="s">
        <v>3</v>
      </c>
      <c r="Q345" s="101"/>
      <c r="R345" s="8" t="s">
        <v>4</v>
      </c>
      <c r="S345" s="8" t="s">
        <v>5</v>
      </c>
      <c r="T345" s="8" t="s">
        <v>6</v>
      </c>
      <c r="U345" s="9" t="s">
        <v>7</v>
      </c>
    </row>
    <row r="346" spans="2:21" ht="15.75" customHeight="1" thickBot="1">
      <c r="B346" s="5"/>
      <c r="C346" s="5"/>
      <c r="D346" s="5"/>
      <c r="E346" s="5"/>
      <c r="F346" s="5"/>
      <c r="G346" s="5"/>
      <c r="I346" s="5"/>
      <c r="J346" s="5"/>
      <c r="K346" s="5"/>
      <c r="L346" s="5"/>
      <c r="M346" s="5"/>
      <c r="N346" s="5"/>
      <c r="P346" s="5"/>
      <c r="Q346" s="5"/>
      <c r="R346" s="5"/>
      <c r="S346" s="5"/>
      <c r="T346" s="5"/>
      <c r="U346" s="5"/>
    </row>
    <row r="347" spans="2:21" ht="15.75" customHeight="1" thickBot="1">
      <c r="B347" s="10"/>
      <c r="C347" s="11">
        <v>1</v>
      </c>
      <c r="D347" s="12">
        <v>77</v>
      </c>
      <c r="E347" s="13"/>
      <c r="F347" s="14"/>
      <c r="G347" s="15">
        <f>D347+E347</f>
        <v>77</v>
      </c>
      <c r="I347" s="10"/>
      <c r="J347" s="11">
        <v>1</v>
      </c>
      <c r="K347" s="12">
        <v>83</v>
      </c>
      <c r="L347" s="13"/>
      <c r="M347" s="14"/>
      <c r="N347" s="15">
        <f>K347+L347</f>
        <v>83</v>
      </c>
      <c r="P347" s="10"/>
      <c r="Q347" s="11">
        <v>1</v>
      </c>
      <c r="R347" s="12">
        <v>67</v>
      </c>
      <c r="S347" s="13"/>
      <c r="T347" s="14"/>
      <c r="U347" s="15">
        <f>R347+S347</f>
        <v>67</v>
      </c>
    </row>
    <row r="348" spans="2:21" ht="15.75" customHeight="1" thickBot="1">
      <c r="B348" s="81" t="s">
        <v>141</v>
      </c>
      <c r="C348" s="18">
        <v>2</v>
      </c>
      <c r="D348" s="19">
        <v>94</v>
      </c>
      <c r="E348" s="20"/>
      <c r="F348" s="21"/>
      <c r="G348" s="15">
        <f t="shared" ref="G348:G350" si="198">D348+E348</f>
        <v>94</v>
      </c>
      <c r="I348" s="81" t="s">
        <v>143</v>
      </c>
      <c r="J348" s="18">
        <v>2</v>
      </c>
      <c r="K348" s="19">
        <v>105</v>
      </c>
      <c r="L348" s="20"/>
      <c r="M348" s="21"/>
      <c r="N348" s="15">
        <f t="shared" ref="N348:N350" si="199">K348+L348</f>
        <v>105</v>
      </c>
      <c r="P348" s="81" t="s">
        <v>145</v>
      </c>
      <c r="Q348" s="18">
        <v>2</v>
      </c>
      <c r="R348" s="19">
        <v>96</v>
      </c>
      <c r="S348" s="20"/>
      <c r="T348" s="21"/>
      <c r="U348" s="15">
        <f t="shared" ref="U348:U350" si="200">R348+S348</f>
        <v>96</v>
      </c>
    </row>
    <row r="349" spans="2:21" ht="15.75" customHeight="1" thickBot="1">
      <c r="B349" s="24"/>
      <c r="C349" s="25">
        <v>3</v>
      </c>
      <c r="D349" s="26"/>
      <c r="E349" s="27"/>
      <c r="F349" s="28"/>
      <c r="G349" s="15">
        <f t="shared" si="198"/>
        <v>0</v>
      </c>
      <c r="I349" s="24"/>
      <c r="J349" s="25">
        <v>3</v>
      </c>
      <c r="K349" s="26"/>
      <c r="L349" s="27"/>
      <c r="M349" s="28"/>
      <c r="N349" s="15">
        <f t="shared" si="199"/>
        <v>0</v>
      </c>
      <c r="P349" s="24"/>
      <c r="Q349" s="25">
        <v>3</v>
      </c>
      <c r="R349" s="26"/>
      <c r="S349" s="27"/>
      <c r="T349" s="28"/>
      <c r="U349" s="15">
        <f t="shared" si="200"/>
        <v>0</v>
      </c>
    </row>
    <row r="350" spans="2:21" ht="15.75" customHeight="1" thickBot="1">
      <c r="B350" s="30"/>
      <c r="C350" s="31">
        <v>4</v>
      </c>
      <c r="D350" s="32"/>
      <c r="E350" s="33"/>
      <c r="F350" s="34"/>
      <c r="G350" s="15">
        <f t="shared" si="198"/>
        <v>0</v>
      </c>
      <c r="I350" s="30"/>
      <c r="J350" s="31">
        <v>4</v>
      </c>
      <c r="K350" s="32"/>
      <c r="L350" s="33"/>
      <c r="M350" s="34"/>
      <c r="N350" s="15">
        <f t="shared" si="199"/>
        <v>0</v>
      </c>
      <c r="P350" s="30"/>
      <c r="Q350" s="31">
        <v>4</v>
      </c>
      <c r="R350" s="32"/>
      <c r="S350" s="33"/>
      <c r="T350" s="34"/>
      <c r="U350" s="15">
        <f t="shared" si="200"/>
        <v>0</v>
      </c>
    </row>
    <row r="351" spans="2:21" ht="15.75" customHeight="1" thickBot="1">
      <c r="B351" s="36"/>
      <c r="C351" s="37" t="s">
        <v>7</v>
      </c>
      <c r="D351" s="38">
        <f t="shared" ref="D351:G351" si="201">SUM(D347+D348+D349+D350)</f>
        <v>171</v>
      </c>
      <c r="E351" s="39">
        <f t="shared" si="201"/>
        <v>0</v>
      </c>
      <c r="F351" s="40">
        <f t="shared" si="201"/>
        <v>0</v>
      </c>
      <c r="G351" s="41">
        <f t="shared" si="201"/>
        <v>171</v>
      </c>
      <c r="I351" s="36"/>
      <c r="J351" s="37" t="s">
        <v>7</v>
      </c>
      <c r="K351" s="38">
        <f t="shared" ref="K351:N351" si="202">SUM(K347+K348+K349+K350)</f>
        <v>188</v>
      </c>
      <c r="L351" s="39">
        <f t="shared" si="202"/>
        <v>0</v>
      </c>
      <c r="M351" s="40">
        <f t="shared" si="202"/>
        <v>0</v>
      </c>
      <c r="N351" s="41">
        <f t="shared" si="202"/>
        <v>188</v>
      </c>
      <c r="P351" s="36"/>
      <c r="Q351" s="37" t="s">
        <v>7</v>
      </c>
      <c r="R351" s="38">
        <f t="shared" ref="R351:U351" si="203">SUM(R347+R348+R349+R350)</f>
        <v>163</v>
      </c>
      <c r="S351" s="39">
        <f t="shared" si="203"/>
        <v>0</v>
      </c>
      <c r="T351" s="40">
        <f t="shared" si="203"/>
        <v>0</v>
      </c>
      <c r="U351" s="41">
        <f t="shared" si="203"/>
        <v>163</v>
      </c>
    </row>
    <row r="352" spans="2:21" ht="15.75" customHeight="1">
      <c r="B352" s="46"/>
      <c r="C352" s="50"/>
      <c r="D352" s="47"/>
      <c r="E352" s="47"/>
      <c r="F352" s="74" t="s">
        <v>17</v>
      </c>
      <c r="G352" s="48">
        <f>G342+G351</f>
        <v>408</v>
      </c>
      <c r="I352" s="46"/>
      <c r="J352" s="50"/>
      <c r="K352" s="47"/>
      <c r="L352" s="47"/>
      <c r="M352" s="74" t="s">
        <v>17</v>
      </c>
      <c r="N352" s="48">
        <f>N342+N351</f>
        <v>342</v>
      </c>
      <c r="P352" s="46"/>
      <c r="Q352" s="50"/>
      <c r="R352" s="47"/>
      <c r="S352" s="47"/>
      <c r="T352" s="74" t="s">
        <v>17</v>
      </c>
      <c r="U352" s="48">
        <f>U342+U351</f>
        <v>358</v>
      </c>
    </row>
    <row r="355" spans="2:21" ht="15.75" customHeight="1" thickBot="1">
      <c r="B355" s="4">
        <v>0.63888888888888895</v>
      </c>
      <c r="C355" s="5"/>
      <c r="D355" s="5"/>
      <c r="E355" s="5"/>
      <c r="F355" s="5"/>
      <c r="G355" s="5"/>
      <c r="I355" s="4"/>
      <c r="J355" s="5"/>
      <c r="K355" s="5"/>
      <c r="L355" s="5"/>
      <c r="M355" s="5"/>
      <c r="N355" s="5"/>
      <c r="P355" s="4"/>
      <c r="Q355" s="5"/>
      <c r="R355" s="5"/>
      <c r="S355" s="5"/>
      <c r="T355" s="5"/>
      <c r="U355" s="5"/>
    </row>
    <row r="356" spans="2:21" ht="15.75" customHeight="1">
      <c r="B356" s="6" t="s">
        <v>0</v>
      </c>
      <c r="C356" s="100" t="s">
        <v>1</v>
      </c>
      <c r="D356" s="102" t="s">
        <v>2</v>
      </c>
      <c r="E356" s="103"/>
      <c r="F356" s="103"/>
      <c r="G356" s="104"/>
      <c r="I356" s="6" t="s">
        <v>0</v>
      </c>
      <c r="J356" s="100" t="s">
        <v>1</v>
      </c>
      <c r="K356" s="102" t="s">
        <v>2</v>
      </c>
      <c r="L356" s="103"/>
      <c r="M356" s="103"/>
      <c r="N356" s="104"/>
      <c r="P356" s="6" t="s">
        <v>0</v>
      </c>
      <c r="Q356" s="100" t="s">
        <v>1</v>
      </c>
      <c r="R356" s="102" t="s">
        <v>2</v>
      </c>
      <c r="S356" s="103"/>
      <c r="T356" s="103"/>
      <c r="U356" s="104"/>
    </row>
    <row r="357" spans="2:21" ht="15.75" customHeight="1" thickBot="1">
      <c r="B357" s="7" t="s">
        <v>3</v>
      </c>
      <c r="C357" s="101"/>
      <c r="D357" s="8" t="s">
        <v>4</v>
      </c>
      <c r="E357" s="8" t="s">
        <v>5</v>
      </c>
      <c r="F357" s="8" t="s">
        <v>6</v>
      </c>
      <c r="G357" s="9" t="s">
        <v>7</v>
      </c>
      <c r="I357" s="7" t="s">
        <v>3</v>
      </c>
      <c r="J357" s="101"/>
      <c r="K357" s="8" t="s">
        <v>4</v>
      </c>
      <c r="L357" s="8" t="s">
        <v>5</v>
      </c>
      <c r="M357" s="8" t="s">
        <v>6</v>
      </c>
      <c r="N357" s="9" t="s">
        <v>7</v>
      </c>
      <c r="P357" s="7" t="s">
        <v>3</v>
      </c>
      <c r="Q357" s="101"/>
      <c r="R357" s="8" t="s">
        <v>4</v>
      </c>
      <c r="S357" s="8" t="s">
        <v>5</v>
      </c>
      <c r="T357" s="8" t="s">
        <v>6</v>
      </c>
      <c r="U357" s="9" t="s">
        <v>7</v>
      </c>
    </row>
    <row r="358" spans="2:21" ht="15.75" customHeight="1" thickBot="1">
      <c r="B358" s="5"/>
      <c r="C358" s="5"/>
      <c r="D358" s="5"/>
      <c r="E358" s="5"/>
      <c r="F358" s="5"/>
      <c r="G358" s="5"/>
      <c r="I358" s="5"/>
      <c r="J358" s="5"/>
      <c r="K358" s="5"/>
      <c r="L358" s="5"/>
      <c r="M358" s="5"/>
      <c r="N358" s="5"/>
      <c r="P358" s="5"/>
      <c r="Q358" s="5"/>
      <c r="R358" s="5"/>
      <c r="S358" s="5"/>
      <c r="T358" s="5"/>
      <c r="U358" s="5"/>
    </row>
    <row r="359" spans="2:21" ht="15.75" customHeight="1" thickBot="1">
      <c r="B359" s="10"/>
      <c r="C359" s="11">
        <v>1</v>
      </c>
      <c r="D359" s="12"/>
      <c r="E359" s="13"/>
      <c r="F359" s="14"/>
      <c r="G359" s="15">
        <f>D359+E359</f>
        <v>0</v>
      </c>
      <c r="I359" s="10"/>
      <c r="J359" s="11">
        <v>1</v>
      </c>
      <c r="K359" s="12">
        <v>108</v>
      </c>
      <c r="L359" s="13"/>
      <c r="M359" s="14"/>
      <c r="N359" s="15">
        <f>K359+L359</f>
        <v>108</v>
      </c>
      <c r="P359" s="10"/>
      <c r="Q359" s="11">
        <v>1</v>
      </c>
      <c r="R359" s="12"/>
      <c r="S359" s="13"/>
      <c r="T359" s="14"/>
      <c r="U359" s="15">
        <f>R359+S359</f>
        <v>0</v>
      </c>
    </row>
    <row r="360" spans="2:21" ht="15.75" customHeight="1" thickBot="1">
      <c r="B360" s="81"/>
      <c r="C360" s="18">
        <v>2</v>
      </c>
      <c r="D360" s="19"/>
      <c r="E360" s="20"/>
      <c r="F360" s="21"/>
      <c r="G360" s="15">
        <f t="shared" ref="G360:G362" si="204">D360+E360</f>
        <v>0</v>
      </c>
      <c r="I360" s="81" t="s">
        <v>18</v>
      </c>
      <c r="J360" s="18">
        <v>2</v>
      </c>
      <c r="K360" s="19">
        <v>119</v>
      </c>
      <c r="L360" s="20"/>
      <c r="M360" s="21"/>
      <c r="N360" s="15">
        <f t="shared" ref="N360:N362" si="205">K360+L360</f>
        <v>119</v>
      </c>
      <c r="P360" s="81"/>
      <c r="Q360" s="18">
        <v>2</v>
      </c>
      <c r="R360" s="19"/>
      <c r="S360" s="20"/>
      <c r="T360" s="21"/>
      <c r="U360" s="15">
        <f t="shared" ref="U360:U362" si="206">R360+S360</f>
        <v>0</v>
      </c>
    </row>
    <row r="361" spans="2:21" ht="15.75" customHeight="1" thickBot="1">
      <c r="B361" s="24"/>
      <c r="C361" s="25">
        <v>3</v>
      </c>
      <c r="D361" s="26"/>
      <c r="E361" s="27"/>
      <c r="F361" s="28"/>
      <c r="G361" s="15">
        <f t="shared" si="204"/>
        <v>0</v>
      </c>
      <c r="I361" s="24"/>
      <c r="J361" s="25">
        <v>3</v>
      </c>
      <c r="K361" s="26"/>
      <c r="L361" s="27"/>
      <c r="M361" s="28"/>
      <c r="N361" s="15">
        <f t="shared" si="205"/>
        <v>0</v>
      </c>
      <c r="P361" s="24"/>
      <c r="Q361" s="25">
        <v>3</v>
      </c>
      <c r="R361" s="26"/>
      <c r="S361" s="27"/>
      <c r="T361" s="28"/>
      <c r="U361" s="15">
        <f t="shared" si="206"/>
        <v>0</v>
      </c>
    </row>
    <row r="362" spans="2:21" ht="15.75" customHeight="1" thickBot="1">
      <c r="B362" s="30"/>
      <c r="C362" s="31">
        <v>4</v>
      </c>
      <c r="D362" s="32"/>
      <c r="E362" s="33"/>
      <c r="F362" s="34"/>
      <c r="G362" s="15">
        <f t="shared" si="204"/>
        <v>0</v>
      </c>
      <c r="I362" s="30"/>
      <c r="J362" s="31">
        <v>4</v>
      </c>
      <c r="K362" s="32"/>
      <c r="L362" s="33"/>
      <c r="M362" s="34"/>
      <c r="N362" s="15">
        <f t="shared" si="205"/>
        <v>0</v>
      </c>
      <c r="P362" s="30"/>
      <c r="Q362" s="31">
        <v>4</v>
      </c>
      <c r="R362" s="32"/>
      <c r="S362" s="33"/>
      <c r="T362" s="34"/>
      <c r="U362" s="15">
        <f t="shared" si="206"/>
        <v>0</v>
      </c>
    </row>
    <row r="363" spans="2:21" ht="15.75" customHeight="1" thickBot="1">
      <c r="B363" s="36"/>
      <c r="C363" s="37" t="s">
        <v>7</v>
      </c>
      <c r="D363" s="38">
        <f t="shared" ref="D363:G363" si="207">SUM(D359+D360+D361+D362)</f>
        <v>0</v>
      </c>
      <c r="E363" s="39">
        <f t="shared" si="207"/>
        <v>0</v>
      </c>
      <c r="F363" s="40">
        <f t="shared" si="207"/>
        <v>0</v>
      </c>
      <c r="G363" s="41">
        <f t="shared" si="207"/>
        <v>0</v>
      </c>
      <c r="I363" s="36"/>
      <c r="J363" s="37" t="s">
        <v>7</v>
      </c>
      <c r="K363" s="38">
        <f t="shared" ref="K363:N363" si="208">SUM(K359+K360+K361+K362)</f>
        <v>227</v>
      </c>
      <c r="L363" s="39">
        <f t="shared" si="208"/>
        <v>0</v>
      </c>
      <c r="M363" s="40">
        <f t="shared" si="208"/>
        <v>0</v>
      </c>
      <c r="N363" s="41">
        <f t="shared" si="208"/>
        <v>227</v>
      </c>
      <c r="P363" s="36"/>
      <c r="Q363" s="37" t="s">
        <v>7</v>
      </c>
      <c r="R363" s="38">
        <f t="shared" ref="R363:U363" si="209">SUM(R359+R360+R361+R362)</f>
        <v>0</v>
      </c>
      <c r="S363" s="39">
        <f t="shared" si="209"/>
        <v>0</v>
      </c>
      <c r="T363" s="40">
        <f t="shared" si="209"/>
        <v>0</v>
      </c>
      <c r="U363" s="41">
        <f t="shared" si="209"/>
        <v>0</v>
      </c>
    </row>
    <row r="364" spans="2:21" ht="15.75" customHeight="1" thickBot="1"/>
    <row r="365" spans="2:21" ht="15.75" customHeight="1">
      <c r="B365" s="6" t="s">
        <v>0</v>
      </c>
      <c r="C365" s="100" t="s">
        <v>1</v>
      </c>
      <c r="D365" s="102" t="s">
        <v>2</v>
      </c>
      <c r="E365" s="103"/>
      <c r="F365" s="103"/>
      <c r="G365" s="104"/>
      <c r="I365" s="6" t="s">
        <v>0</v>
      </c>
      <c r="J365" s="100" t="s">
        <v>1</v>
      </c>
      <c r="K365" s="102" t="s">
        <v>2</v>
      </c>
      <c r="L365" s="103"/>
      <c r="M365" s="103"/>
      <c r="N365" s="104"/>
      <c r="P365" s="6" t="s">
        <v>0</v>
      </c>
      <c r="Q365" s="100" t="s">
        <v>1</v>
      </c>
      <c r="R365" s="102" t="s">
        <v>2</v>
      </c>
      <c r="S365" s="103"/>
      <c r="T365" s="103"/>
      <c r="U365" s="104"/>
    </row>
    <row r="366" spans="2:21" ht="15.75" customHeight="1" thickBot="1">
      <c r="B366" s="7" t="s">
        <v>3</v>
      </c>
      <c r="C366" s="101"/>
      <c r="D366" s="8" t="s">
        <v>4</v>
      </c>
      <c r="E366" s="8" t="s">
        <v>5</v>
      </c>
      <c r="F366" s="8" t="s">
        <v>6</v>
      </c>
      <c r="G366" s="9" t="s">
        <v>7</v>
      </c>
      <c r="I366" s="7" t="s">
        <v>3</v>
      </c>
      <c r="J366" s="101"/>
      <c r="K366" s="8" t="s">
        <v>4</v>
      </c>
      <c r="L366" s="8" t="s">
        <v>5</v>
      </c>
      <c r="M366" s="8" t="s">
        <v>6</v>
      </c>
      <c r="N366" s="9" t="s">
        <v>7</v>
      </c>
      <c r="P366" s="7" t="s">
        <v>3</v>
      </c>
      <c r="Q366" s="101"/>
      <c r="R366" s="8" t="s">
        <v>4</v>
      </c>
      <c r="S366" s="8" t="s">
        <v>5</v>
      </c>
      <c r="T366" s="8" t="s">
        <v>6</v>
      </c>
      <c r="U366" s="9" t="s">
        <v>7</v>
      </c>
    </row>
    <row r="367" spans="2:21" ht="15.75" customHeight="1" thickBot="1">
      <c r="B367" s="5"/>
      <c r="C367" s="5"/>
      <c r="D367" s="5"/>
      <c r="E367" s="5"/>
      <c r="F367" s="5"/>
      <c r="G367" s="5"/>
      <c r="I367" s="5"/>
      <c r="J367" s="5"/>
      <c r="K367" s="5"/>
      <c r="L367" s="5"/>
      <c r="M367" s="5"/>
      <c r="N367" s="5"/>
      <c r="P367" s="5"/>
      <c r="Q367" s="5"/>
      <c r="R367" s="5"/>
      <c r="S367" s="5"/>
      <c r="T367" s="5"/>
      <c r="U367" s="5"/>
    </row>
    <row r="368" spans="2:21" ht="15.75" customHeight="1" thickBot="1">
      <c r="B368" s="10"/>
      <c r="C368" s="11">
        <v>1</v>
      </c>
      <c r="D368" s="12"/>
      <c r="E368" s="13"/>
      <c r="F368" s="14"/>
      <c r="G368" s="15">
        <f>D368+E368</f>
        <v>0</v>
      </c>
      <c r="I368" s="10"/>
      <c r="J368" s="11">
        <v>1</v>
      </c>
      <c r="K368" s="12">
        <v>108</v>
      </c>
      <c r="L368" s="13"/>
      <c r="M368" s="14"/>
      <c r="N368" s="15">
        <f>K368+L368</f>
        <v>108</v>
      </c>
      <c r="P368" s="10"/>
      <c r="Q368" s="11">
        <v>1</v>
      </c>
      <c r="R368" s="12"/>
      <c r="S368" s="13"/>
      <c r="T368" s="14"/>
      <c r="U368" s="15">
        <f>R368+S368</f>
        <v>0</v>
      </c>
    </row>
    <row r="369" spans="2:21" ht="15.75" customHeight="1" thickBot="1">
      <c r="B369" s="81"/>
      <c r="C369" s="18">
        <v>2</v>
      </c>
      <c r="D369" s="19"/>
      <c r="E369" s="20"/>
      <c r="F369" s="21"/>
      <c r="G369" s="15">
        <f t="shared" ref="G369:G371" si="210">D369+E369</f>
        <v>0</v>
      </c>
      <c r="I369" s="81" t="s">
        <v>19</v>
      </c>
      <c r="J369" s="18">
        <v>2</v>
      </c>
      <c r="K369" s="19">
        <v>95</v>
      </c>
      <c r="L369" s="20"/>
      <c r="M369" s="21"/>
      <c r="N369" s="15">
        <f t="shared" ref="N369:N371" si="211">K369+L369</f>
        <v>95</v>
      </c>
      <c r="P369" s="81"/>
      <c r="Q369" s="18">
        <v>2</v>
      </c>
      <c r="R369" s="19"/>
      <c r="S369" s="20"/>
      <c r="T369" s="21"/>
      <c r="U369" s="15">
        <f t="shared" ref="U369:U371" si="212">R369+S369</f>
        <v>0</v>
      </c>
    </row>
    <row r="370" spans="2:21" ht="15.75" customHeight="1" thickBot="1">
      <c r="B370" s="24"/>
      <c r="C370" s="25">
        <v>3</v>
      </c>
      <c r="D370" s="26"/>
      <c r="E370" s="27"/>
      <c r="F370" s="28"/>
      <c r="G370" s="15">
        <f t="shared" si="210"/>
        <v>0</v>
      </c>
      <c r="I370" s="24"/>
      <c r="J370" s="25">
        <v>3</v>
      </c>
      <c r="K370" s="26"/>
      <c r="L370" s="27"/>
      <c r="M370" s="28"/>
      <c r="N370" s="15">
        <f t="shared" si="211"/>
        <v>0</v>
      </c>
      <c r="P370" s="24"/>
      <c r="Q370" s="25">
        <v>3</v>
      </c>
      <c r="R370" s="26"/>
      <c r="S370" s="27"/>
      <c r="T370" s="28"/>
      <c r="U370" s="15">
        <f t="shared" si="212"/>
        <v>0</v>
      </c>
    </row>
    <row r="371" spans="2:21" ht="15.75" customHeight="1" thickBot="1">
      <c r="B371" s="30"/>
      <c r="C371" s="31">
        <v>4</v>
      </c>
      <c r="D371" s="32"/>
      <c r="E371" s="33"/>
      <c r="F371" s="34"/>
      <c r="G371" s="15">
        <f t="shared" si="210"/>
        <v>0</v>
      </c>
      <c r="I371" s="30"/>
      <c r="J371" s="31">
        <v>4</v>
      </c>
      <c r="K371" s="32"/>
      <c r="L371" s="33"/>
      <c r="M371" s="34"/>
      <c r="N371" s="15">
        <f t="shared" si="211"/>
        <v>0</v>
      </c>
      <c r="P371" s="30"/>
      <c r="Q371" s="31">
        <v>4</v>
      </c>
      <c r="R371" s="32"/>
      <c r="S371" s="33"/>
      <c r="T371" s="34"/>
      <c r="U371" s="15">
        <f t="shared" si="212"/>
        <v>0</v>
      </c>
    </row>
    <row r="372" spans="2:21" ht="15.75" customHeight="1" thickBot="1">
      <c r="B372" s="36"/>
      <c r="C372" s="37" t="s">
        <v>7</v>
      </c>
      <c r="D372" s="38">
        <f t="shared" ref="D372:G372" si="213">SUM(D368+D369+D370+D371)</f>
        <v>0</v>
      </c>
      <c r="E372" s="39">
        <f t="shared" si="213"/>
        <v>0</v>
      </c>
      <c r="F372" s="40">
        <f t="shared" si="213"/>
        <v>0</v>
      </c>
      <c r="G372" s="41">
        <f t="shared" si="213"/>
        <v>0</v>
      </c>
      <c r="I372" s="36"/>
      <c r="J372" s="37" t="s">
        <v>7</v>
      </c>
      <c r="K372" s="38">
        <f t="shared" ref="K372:N372" si="214">SUM(K368+K369+K370+K371)</f>
        <v>203</v>
      </c>
      <c r="L372" s="39">
        <f t="shared" si="214"/>
        <v>0</v>
      </c>
      <c r="M372" s="40">
        <f t="shared" si="214"/>
        <v>0</v>
      </c>
      <c r="N372" s="41">
        <f t="shared" si="214"/>
        <v>203</v>
      </c>
      <c r="P372" s="36"/>
      <c r="Q372" s="37" t="s">
        <v>7</v>
      </c>
      <c r="R372" s="38">
        <f t="shared" ref="R372:U372" si="215">SUM(R368+R369+R370+R371)</f>
        <v>0</v>
      </c>
      <c r="S372" s="39">
        <f t="shared" si="215"/>
        <v>0</v>
      </c>
      <c r="T372" s="40">
        <f t="shared" si="215"/>
        <v>0</v>
      </c>
      <c r="U372" s="41">
        <f t="shared" si="215"/>
        <v>0</v>
      </c>
    </row>
    <row r="373" spans="2:21" ht="15.75" customHeight="1">
      <c r="B373" s="46"/>
      <c r="C373" s="50"/>
      <c r="D373" s="47"/>
      <c r="E373" s="47"/>
      <c r="F373" s="74" t="s">
        <v>17</v>
      </c>
      <c r="G373" s="48">
        <f>G363+G372</f>
        <v>0</v>
      </c>
      <c r="M373" s="74" t="s">
        <v>17</v>
      </c>
      <c r="N373">
        <f>N363+N372</f>
        <v>430</v>
      </c>
      <c r="P373" s="46"/>
      <c r="Q373" s="50"/>
      <c r="R373" s="47"/>
      <c r="S373" s="47"/>
      <c r="T373" s="74" t="s">
        <v>17</v>
      </c>
      <c r="U373" s="48">
        <f>U363+U372</f>
        <v>0</v>
      </c>
    </row>
    <row r="376" spans="2:21" ht="15.75" customHeight="1" thickBot="1">
      <c r="B376" s="4">
        <v>0.65277777777777779</v>
      </c>
      <c r="C376" s="5"/>
      <c r="D376" s="5"/>
      <c r="E376" s="5"/>
      <c r="F376" s="5"/>
      <c r="G376" s="5"/>
      <c r="I376" s="4"/>
      <c r="J376" s="5"/>
      <c r="K376" s="5"/>
      <c r="L376" s="5"/>
      <c r="M376" s="5"/>
      <c r="N376" s="5"/>
      <c r="P376" s="4"/>
      <c r="Q376" s="5"/>
      <c r="R376" s="5"/>
      <c r="S376" s="5"/>
      <c r="T376" s="5"/>
      <c r="U376" s="5"/>
    </row>
    <row r="377" spans="2:21" ht="15.75" customHeight="1">
      <c r="B377" s="6" t="s">
        <v>0</v>
      </c>
      <c r="C377" s="100" t="s">
        <v>1</v>
      </c>
      <c r="D377" s="102" t="s">
        <v>2</v>
      </c>
      <c r="E377" s="103"/>
      <c r="F377" s="103"/>
      <c r="G377" s="104"/>
      <c r="I377" s="6" t="s">
        <v>0</v>
      </c>
      <c r="J377" s="100" t="s">
        <v>1</v>
      </c>
      <c r="K377" s="102" t="s">
        <v>2</v>
      </c>
      <c r="L377" s="103"/>
      <c r="M377" s="103"/>
      <c r="N377" s="104"/>
      <c r="P377" s="6" t="s">
        <v>0</v>
      </c>
      <c r="Q377" s="100" t="s">
        <v>1</v>
      </c>
      <c r="R377" s="102" t="s">
        <v>2</v>
      </c>
      <c r="S377" s="103"/>
      <c r="T377" s="103"/>
      <c r="U377" s="104"/>
    </row>
    <row r="378" spans="2:21" ht="15.75" customHeight="1" thickBot="1">
      <c r="B378" s="7" t="s">
        <v>3</v>
      </c>
      <c r="C378" s="101"/>
      <c r="D378" s="8" t="s">
        <v>4</v>
      </c>
      <c r="E378" s="8" t="s">
        <v>5</v>
      </c>
      <c r="F378" s="8" t="s">
        <v>6</v>
      </c>
      <c r="G378" s="9" t="s">
        <v>7</v>
      </c>
      <c r="I378" s="7" t="s">
        <v>3</v>
      </c>
      <c r="J378" s="101"/>
      <c r="K378" s="8" t="s">
        <v>4</v>
      </c>
      <c r="L378" s="8" t="s">
        <v>5</v>
      </c>
      <c r="M378" s="8" t="s">
        <v>6</v>
      </c>
      <c r="N378" s="9" t="s">
        <v>7</v>
      </c>
      <c r="P378" s="7" t="s">
        <v>3</v>
      </c>
      <c r="Q378" s="101"/>
      <c r="R378" s="8" t="s">
        <v>4</v>
      </c>
      <c r="S378" s="8" t="s">
        <v>5</v>
      </c>
      <c r="T378" s="8" t="s">
        <v>6</v>
      </c>
      <c r="U378" s="9" t="s">
        <v>7</v>
      </c>
    </row>
    <row r="379" spans="2:21" ht="15.75" customHeight="1" thickBot="1">
      <c r="B379" s="5"/>
      <c r="C379" s="5"/>
      <c r="D379" s="5"/>
      <c r="E379" s="5"/>
      <c r="F379" s="5"/>
      <c r="G379" s="5"/>
      <c r="I379" s="5"/>
      <c r="J379" s="5"/>
      <c r="K379" s="5"/>
      <c r="L379" s="5"/>
      <c r="M379" s="5"/>
      <c r="N379" s="5"/>
      <c r="P379" s="5"/>
      <c r="Q379" s="5"/>
      <c r="R379" s="5"/>
      <c r="S379" s="5"/>
      <c r="T379" s="5"/>
      <c r="U379" s="5"/>
    </row>
    <row r="380" spans="2:21" ht="15.75" customHeight="1" thickBot="1">
      <c r="B380" s="10"/>
      <c r="C380" s="11">
        <v>1</v>
      </c>
      <c r="D380" s="12"/>
      <c r="E380" s="13"/>
      <c r="F380" s="14"/>
      <c r="G380" s="15">
        <f>D380+E380</f>
        <v>0</v>
      </c>
      <c r="I380" s="10"/>
      <c r="J380" s="11">
        <v>1</v>
      </c>
      <c r="K380" s="12"/>
      <c r="L380" s="13"/>
      <c r="M380" s="14"/>
      <c r="N380" s="15">
        <f>K380+L380</f>
        <v>0</v>
      </c>
      <c r="P380" s="10"/>
      <c r="Q380" s="11">
        <v>1</v>
      </c>
      <c r="R380" s="12"/>
      <c r="S380" s="13"/>
      <c r="T380" s="14"/>
      <c r="U380" s="15">
        <f>R380+S380</f>
        <v>0</v>
      </c>
    </row>
    <row r="381" spans="2:21" ht="15.75" customHeight="1" thickBot="1">
      <c r="B381" s="81"/>
      <c r="C381" s="18">
        <v>2</v>
      </c>
      <c r="D381" s="19"/>
      <c r="E381" s="20"/>
      <c r="F381" s="21"/>
      <c r="G381" s="15">
        <f t="shared" ref="G381:G383" si="216">D381+E381</f>
        <v>0</v>
      </c>
      <c r="I381" s="81"/>
      <c r="J381" s="18">
        <v>2</v>
      </c>
      <c r="K381" s="19"/>
      <c r="L381" s="20"/>
      <c r="M381" s="21"/>
      <c r="N381" s="15">
        <f t="shared" ref="N381:N383" si="217">K381+L381</f>
        <v>0</v>
      </c>
      <c r="P381" s="81"/>
      <c r="Q381" s="18">
        <v>2</v>
      </c>
      <c r="R381" s="19"/>
      <c r="S381" s="20"/>
      <c r="T381" s="21"/>
      <c r="U381" s="15">
        <f t="shared" ref="U381:U383" si="218">R381+S381</f>
        <v>0</v>
      </c>
    </row>
    <row r="382" spans="2:21" ht="15.75" customHeight="1" thickBot="1">
      <c r="B382" s="24"/>
      <c r="C382" s="25">
        <v>3</v>
      </c>
      <c r="D382" s="26"/>
      <c r="E382" s="27"/>
      <c r="F382" s="28"/>
      <c r="G382" s="15">
        <f t="shared" si="216"/>
        <v>0</v>
      </c>
      <c r="I382" s="24"/>
      <c r="J382" s="25">
        <v>3</v>
      </c>
      <c r="K382" s="26"/>
      <c r="L382" s="27"/>
      <c r="M382" s="28"/>
      <c r="N382" s="15">
        <f t="shared" si="217"/>
        <v>0</v>
      </c>
      <c r="P382" s="24"/>
      <c r="Q382" s="25">
        <v>3</v>
      </c>
      <c r="R382" s="26"/>
      <c r="S382" s="27"/>
      <c r="T382" s="28"/>
      <c r="U382" s="15">
        <f t="shared" si="218"/>
        <v>0</v>
      </c>
    </row>
    <row r="383" spans="2:21" ht="15.75" customHeight="1" thickBot="1">
      <c r="B383" s="30"/>
      <c r="C383" s="31">
        <v>4</v>
      </c>
      <c r="D383" s="32"/>
      <c r="E383" s="33"/>
      <c r="F383" s="34"/>
      <c r="G383" s="15">
        <f t="shared" si="216"/>
        <v>0</v>
      </c>
      <c r="I383" s="30"/>
      <c r="J383" s="31">
        <v>4</v>
      </c>
      <c r="K383" s="32"/>
      <c r="L383" s="33"/>
      <c r="M383" s="34"/>
      <c r="N383" s="15">
        <f t="shared" si="217"/>
        <v>0</v>
      </c>
      <c r="P383" s="30"/>
      <c r="Q383" s="31">
        <v>4</v>
      </c>
      <c r="R383" s="32"/>
      <c r="S383" s="33"/>
      <c r="T383" s="34"/>
      <c r="U383" s="15">
        <f t="shared" si="218"/>
        <v>0</v>
      </c>
    </row>
    <row r="384" spans="2:21" ht="15.75" customHeight="1" thickBot="1">
      <c r="B384" s="36"/>
      <c r="C384" s="37" t="s">
        <v>7</v>
      </c>
      <c r="D384" s="38">
        <f t="shared" ref="D384:G384" si="219">SUM(D380+D381+D382+D383)</f>
        <v>0</v>
      </c>
      <c r="E384" s="39">
        <f t="shared" si="219"/>
        <v>0</v>
      </c>
      <c r="F384" s="40">
        <f t="shared" si="219"/>
        <v>0</v>
      </c>
      <c r="G384" s="41">
        <f t="shared" si="219"/>
        <v>0</v>
      </c>
      <c r="I384" s="36"/>
      <c r="J384" s="37" t="s">
        <v>7</v>
      </c>
      <c r="K384" s="38">
        <f t="shared" ref="K384:N384" si="220">SUM(K380+K381+K382+K383)</f>
        <v>0</v>
      </c>
      <c r="L384" s="39">
        <f t="shared" si="220"/>
        <v>0</v>
      </c>
      <c r="M384" s="40">
        <f t="shared" si="220"/>
        <v>0</v>
      </c>
      <c r="N384" s="41">
        <f t="shared" si="220"/>
        <v>0</v>
      </c>
      <c r="P384" s="36"/>
      <c r="Q384" s="37" t="s">
        <v>7</v>
      </c>
      <c r="R384" s="38">
        <f t="shared" ref="R384:U384" si="221">SUM(R380+R381+R382+R383)</f>
        <v>0</v>
      </c>
      <c r="S384" s="39">
        <f t="shared" si="221"/>
        <v>0</v>
      </c>
      <c r="T384" s="40">
        <f t="shared" si="221"/>
        <v>0</v>
      </c>
      <c r="U384" s="41">
        <f t="shared" si="221"/>
        <v>0</v>
      </c>
    </row>
    <row r="385" spans="2:21" ht="15.75" customHeight="1" thickBot="1"/>
    <row r="386" spans="2:21" ht="15.75" customHeight="1">
      <c r="B386" s="6" t="s">
        <v>0</v>
      </c>
      <c r="C386" s="100" t="s">
        <v>1</v>
      </c>
      <c r="D386" s="102" t="s">
        <v>2</v>
      </c>
      <c r="E386" s="103"/>
      <c r="F386" s="103"/>
      <c r="G386" s="104"/>
      <c r="I386" s="6" t="s">
        <v>0</v>
      </c>
      <c r="J386" s="100" t="s">
        <v>1</v>
      </c>
      <c r="K386" s="102" t="s">
        <v>2</v>
      </c>
      <c r="L386" s="103"/>
      <c r="M386" s="103"/>
      <c r="N386" s="104"/>
      <c r="P386" s="6" t="s">
        <v>0</v>
      </c>
      <c r="Q386" s="100" t="s">
        <v>1</v>
      </c>
      <c r="R386" s="102" t="s">
        <v>2</v>
      </c>
      <c r="S386" s="103"/>
      <c r="T386" s="103"/>
      <c r="U386" s="104"/>
    </row>
    <row r="387" spans="2:21" ht="15.75" customHeight="1" thickBot="1">
      <c r="B387" s="7" t="s">
        <v>3</v>
      </c>
      <c r="C387" s="101"/>
      <c r="D387" s="8" t="s">
        <v>4</v>
      </c>
      <c r="E387" s="8" t="s">
        <v>5</v>
      </c>
      <c r="F387" s="8" t="s">
        <v>6</v>
      </c>
      <c r="G387" s="9" t="s">
        <v>7</v>
      </c>
      <c r="I387" s="7" t="s">
        <v>3</v>
      </c>
      <c r="J387" s="101"/>
      <c r="K387" s="8" t="s">
        <v>4</v>
      </c>
      <c r="L387" s="8" t="s">
        <v>5</v>
      </c>
      <c r="M387" s="8" t="s">
        <v>6</v>
      </c>
      <c r="N387" s="9" t="s">
        <v>7</v>
      </c>
      <c r="P387" s="7" t="s">
        <v>3</v>
      </c>
      <c r="Q387" s="101"/>
      <c r="R387" s="8" t="s">
        <v>4</v>
      </c>
      <c r="S387" s="8" t="s">
        <v>5</v>
      </c>
      <c r="T387" s="8" t="s">
        <v>6</v>
      </c>
      <c r="U387" s="9" t="s">
        <v>7</v>
      </c>
    </row>
    <row r="388" spans="2:21" ht="15.75" customHeight="1" thickBot="1">
      <c r="B388" s="5"/>
      <c r="C388" s="5"/>
      <c r="D388" s="5"/>
      <c r="E388" s="5"/>
      <c r="F388" s="5"/>
      <c r="G388" s="5"/>
      <c r="I388" s="5"/>
      <c r="J388" s="5"/>
      <c r="K388" s="5"/>
      <c r="L388" s="5"/>
      <c r="M388" s="5"/>
      <c r="N388" s="5"/>
      <c r="P388" s="5"/>
      <c r="Q388" s="5"/>
      <c r="R388" s="5"/>
      <c r="S388" s="5"/>
      <c r="T388" s="5"/>
      <c r="U388" s="5"/>
    </row>
    <row r="389" spans="2:21" ht="15.75" customHeight="1" thickBot="1">
      <c r="B389" s="10"/>
      <c r="C389" s="11">
        <v>1</v>
      </c>
      <c r="D389" s="12"/>
      <c r="E389" s="13"/>
      <c r="F389" s="14"/>
      <c r="G389" s="15">
        <f>D389+E389</f>
        <v>0</v>
      </c>
      <c r="I389" s="10"/>
      <c r="J389" s="11">
        <v>1</v>
      </c>
      <c r="K389" s="12"/>
      <c r="L389" s="13"/>
      <c r="M389" s="14"/>
      <c r="N389" s="15">
        <f>K389+L389</f>
        <v>0</v>
      </c>
      <c r="P389" s="10"/>
      <c r="Q389" s="11">
        <v>1</v>
      </c>
      <c r="R389" s="12"/>
      <c r="S389" s="13"/>
      <c r="T389" s="14"/>
      <c r="U389" s="15">
        <f>R389+S389</f>
        <v>0</v>
      </c>
    </row>
    <row r="390" spans="2:21" ht="15.75" customHeight="1" thickBot="1">
      <c r="B390" s="81"/>
      <c r="C390" s="18">
        <v>2</v>
      </c>
      <c r="D390" s="19"/>
      <c r="E390" s="20"/>
      <c r="F390" s="21"/>
      <c r="G390" s="15">
        <f t="shared" ref="G390:G392" si="222">D390+E390</f>
        <v>0</v>
      </c>
      <c r="I390" s="81"/>
      <c r="J390" s="18">
        <v>2</v>
      </c>
      <c r="K390" s="19"/>
      <c r="L390" s="20"/>
      <c r="M390" s="21"/>
      <c r="N390" s="15">
        <f t="shared" ref="N390:N392" si="223">K390+L390</f>
        <v>0</v>
      </c>
      <c r="P390" s="81"/>
      <c r="Q390" s="18">
        <v>2</v>
      </c>
      <c r="R390" s="19"/>
      <c r="S390" s="20"/>
      <c r="T390" s="21"/>
      <c r="U390" s="15">
        <f t="shared" ref="U390:U392" si="224">R390+S390</f>
        <v>0</v>
      </c>
    </row>
    <row r="391" spans="2:21" ht="15.75" customHeight="1" thickBot="1">
      <c r="B391" s="24"/>
      <c r="C391" s="25">
        <v>3</v>
      </c>
      <c r="D391" s="26"/>
      <c r="E391" s="27"/>
      <c r="F391" s="28"/>
      <c r="G391" s="15">
        <f t="shared" si="222"/>
        <v>0</v>
      </c>
      <c r="I391" s="24"/>
      <c r="J391" s="25">
        <v>3</v>
      </c>
      <c r="K391" s="26"/>
      <c r="L391" s="27"/>
      <c r="M391" s="28"/>
      <c r="N391" s="15">
        <f t="shared" si="223"/>
        <v>0</v>
      </c>
      <c r="P391" s="24"/>
      <c r="Q391" s="25">
        <v>3</v>
      </c>
      <c r="R391" s="26"/>
      <c r="S391" s="27"/>
      <c r="T391" s="28"/>
      <c r="U391" s="15">
        <f t="shared" si="224"/>
        <v>0</v>
      </c>
    </row>
    <row r="392" spans="2:21" ht="15.75" customHeight="1" thickBot="1">
      <c r="B392" s="30"/>
      <c r="C392" s="31">
        <v>4</v>
      </c>
      <c r="D392" s="32"/>
      <c r="E392" s="33"/>
      <c r="F392" s="34"/>
      <c r="G392" s="15">
        <f t="shared" si="222"/>
        <v>0</v>
      </c>
      <c r="I392" s="30"/>
      <c r="J392" s="31">
        <v>4</v>
      </c>
      <c r="K392" s="32"/>
      <c r="L392" s="33"/>
      <c r="M392" s="34"/>
      <c r="N392" s="15">
        <f t="shared" si="223"/>
        <v>0</v>
      </c>
      <c r="P392" s="30"/>
      <c r="Q392" s="31">
        <v>4</v>
      </c>
      <c r="R392" s="32"/>
      <c r="S392" s="33"/>
      <c r="T392" s="34"/>
      <c r="U392" s="15">
        <f t="shared" si="224"/>
        <v>0</v>
      </c>
    </row>
    <row r="393" spans="2:21" ht="15.75" customHeight="1" thickBot="1">
      <c r="B393" s="36"/>
      <c r="C393" s="37" t="s">
        <v>7</v>
      </c>
      <c r="D393" s="38">
        <f t="shared" ref="D393:G393" si="225">SUM(D389+D390+D391+D392)</f>
        <v>0</v>
      </c>
      <c r="E393" s="39">
        <f t="shared" si="225"/>
        <v>0</v>
      </c>
      <c r="F393" s="40">
        <f t="shared" si="225"/>
        <v>0</v>
      </c>
      <c r="G393" s="41">
        <f t="shared" si="225"/>
        <v>0</v>
      </c>
      <c r="I393" s="36"/>
      <c r="J393" s="37" t="s">
        <v>7</v>
      </c>
      <c r="K393" s="38">
        <f t="shared" ref="K393:N393" si="226">SUM(K389+K390+K391+K392)</f>
        <v>0</v>
      </c>
      <c r="L393" s="39">
        <f t="shared" si="226"/>
        <v>0</v>
      </c>
      <c r="M393" s="40">
        <f t="shared" si="226"/>
        <v>0</v>
      </c>
      <c r="N393" s="41">
        <f t="shared" si="226"/>
        <v>0</v>
      </c>
      <c r="P393" s="36"/>
      <c r="Q393" s="37" t="s">
        <v>7</v>
      </c>
      <c r="R393" s="38">
        <f t="shared" ref="R393:U393" si="227">SUM(R389+R390+R391+R392)</f>
        <v>0</v>
      </c>
      <c r="S393" s="39">
        <f t="shared" si="227"/>
        <v>0</v>
      </c>
      <c r="T393" s="40">
        <f t="shared" si="227"/>
        <v>0</v>
      </c>
      <c r="U393" s="41">
        <f t="shared" si="227"/>
        <v>0</v>
      </c>
    </row>
    <row r="394" spans="2:21" ht="15.75" customHeight="1">
      <c r="B394" s="46"/>
      <c r="C394" s="50"/>
      <c r="D394" s="47"/>
      <c r="E394" s="47"/>
      <c r="F394" s="74" t="s">
        <v>17</v>
      </c>
      <c r="G394" s="48">
        <f>G384+G393</f>
        <v>0</v>
      </c>
      <c r="I394" s="46"/>
      <c r="J394" s="50"/>
      <c r="K394" s="47"/>
      <c r="L394" s="47"/>
      <c r="M394" s="74" t="s">
        <v>17</v>
      </c>
      <c r="N394" s="48">
        <f>N384+N393</f>
        <v>0</v>
      </c>
      <c r="P394" s="46"/>
      <c r="Q394" s="50"/>
      <c r="R394" s="47"/>
      <c r="S394" s="47"/>
      <c r="T394" s="74" t="s">
        <v>17</v>
      </c>
      <c r="U394" s="48">
        <f>U384+U393</f>
        <v>0</v>
      </c>
    </row>
  </sheetData>
  <mergeCells count="230">
    <mergeCell ref="R209:U209"/>
    <mergeCell ref="C218:C219"/>
    <mergeCell ref="D218:G218"/>
    <mergeCell ref="J218:J219"/>
    <mergeCell ref="K218:N218"/>
    <mergeCell ref="Q218:Q219"/>
    <mergeCell ref="R218:U218"/>
    <mergeCell ref="C209:C210"/>
    <mergeCell ref="D209:G209"/>
    <mergeCell ref="J209:J210"/>
    <mergeCell ref="K209:N209"/>
    <mergeCell ref="Q209:Q210"/>
    <mergeCell ref="R188:U188"/>
    <mergeCell ref="C197:C198"/>
    <mergeCell ref="D197:G197"/>
    <mergeCell ref="J197:J198"/>
    <mergeCell ref="K197:N197"/>
    <mergeCell ref="Q197:Q198"/>
    <mergeCell ref="R197:U197"/>
    <mergeCell ref="C188:C189"/>
    <mergeCell ref="D188:G188"/>
    <mergeCell ref="J188:J189"/>
    <mergeCell ref="K188:N188"/>
    <mergeCell ref="Q188:Q189"/>
    <mergeCell ref="R168:U168"/>
    <mergeCell ref="C177:C178"/>
    <mergeCell ref="D177:G177"/>
    <mergeCell ref="J177:J178"/>
    <mergeCell ref="K177:N177"/>
    <mergeCell ref="Q177:Q178"/>
    <mergeCell ref="R177:U177"/>
    <mergeCell ref="C168:C169"/>
    <mergeCell ref="D168:G168"/>
    <mergeCell ref="J168:J169"/>
    <mergeCell ref="K168:N168"/>
    <mergeCell ref="Q168:Q169"/>
    <mergeCell ref="R148:U148"/>
    <mergeCell ref="C157:C158"/>
    <mergeCell ref="D157:G157"/>
    <mergeCell ref="J157:J158"/>
    <mergeCell ref="K157:N157"/>
    <mergeCell ref="Q157:Q158"/>
    <mergeCell ref="R157:U157"/>
    <mergeCell ref="C148:C149"/>
    <mergeCell ref="D148:G148"/>
    <mergeCell ref="J148:J149"/>
    <mergeCell ref="K148:N148"/>
    <mergeCell ref="Q148:Q149"/>
    <mergeCell ref="J77:J78"/>
    <mergeCell ref="K77:N77"/>
    <mergeCell ref="J88:J89"/>
    <mergeCell ref="R97:U97"/>
    <mergeCell ref="R108:U108"/>
    <mergeCell ref="R117:U117"/>
    <mergeCell ref="Q28:Q29"/>
    <mergeCell ref="Q37:Q38"/>
    <mergeCell ref="Q48:Q49"/>
    <mergeCell ref="R48:U48"/>
    <mergeCell ref="Q57:Q58"/>
    <mergeCell ref="R57:U57"/>
    <mergeCell ref="R68:U68"/>
    <mergeCell ref="R28:U28"/>
    <mergeCell ref="R37:U37"/>
    <mergeCell ref="K108:N108"/>
    <mergeCell ref="Q108:Q109"/>
    <mergeCell ref="C48:C49"/>
    <mergeCell ref="D48:G48"/>
    <mergeCell ref="K48:N48"/>
    <mergeCell ref="D57:G57"/>
    <mergeCell ref="K57:N57"/>
    <mergeCell ref="J48:J49"/>
    <mergeCell ref="J57:J58"/>
    <mergeCell ref="C28:C29"/>
    <mergeCell ref="D28:G28"/>
    <mergeCell ref="K28:N28"/>
    <mergeCell ref="C37:C38"/>
    <mergeCell ref="D37:G37"/>
    <mergeCell ref="K37:N37"/>
    <mergeCell ref="J28:J29"/>
    <mergeCell ref="J37:J38"/>
    <mergeCell ref="C57:C58"/>
    <mergeCell ref="C8:C9"/>
    <mergeCell ref="C17:C18"/>
    <mergeCell ref="D17:G17"/>
    <mergeCell ref="J17:J18"/>
    <mergeCell ref="K17:N17"/>
    <mergeCell ref="K117:N117"/>
    <mergeCell ref="Q117:Q118"/>
    <mergeCell ref="D3:R3"/>
    <mergeCell ref="I4:N4"/>
    <mergeCell ref="D8:G8"/>
    <mergeCell ref="J8:J9"/>
    <mergeCell ref="K8:N8"/>
    <mergeCell ref="Q8:Q9"/>
    <mergeCell ref="R8:U8"/>
    <mergeCell ref="Q17:Q18"/>
    <mergeCell ref="R17:U17"/>
    <mergeCell ref="Q68:Q69"/>
    <mergeCell ref="Q77:Q78"/>
    <mergeCell ref="R77:U77"/>
    <mergeCell ref="Q88:Q89"/>
    <mergeCell ref="R88:U88"/>
    <mergeCell ref="K88:N88"/>
    <mergeCell ref="K97:N97"/>
    <mergeCell ref="Q97:Q98"/>
    <mergeCell ref="R128:U128"/>
    <mergeCell ref="K137:N137"/>
    <mergeCell ref="Q137:Q138"/>
    <mergeCell ref="R137:U137"/>
    <mergeCell ref="C137:C138"/>
    <mergeCell ref="D137:G137"/>
    <mergeCell ref="J137:J138"/>
    <mergeCell ref="C128:C129"/>
    <mergeCell ref="D128:G128"/>
    <mergeCell ref="J128:J129"/>
    <mergeCell ref="C68:C69"/>
    <mergeCell ref="D68:G68"/>
    <mergeCell ref="C77:C78"/>
    <mergeCell ref="D77:G77"/>
    <mergeCell ref="C230:C231"/>
    <mergeCell ref="D230:G230"/>
    <mergeCell ref="J230:J231"/>
    <mergeCell ref="K230:N230"/>
    <mergeCell ref="Q230:Q231"/>
    <mergeCell ref="C97:C98"/>
    <mergeCell ref="D97:G97"/>
    <mergeCell ref="J97:J98"/>
    <mergeCell ref="C108:C109"/>
    <mergeCell ref="D108:G108"/>
    <mergeCell ref="C117:C118"/>
    <mergeCell ref="D117:G117"/>
    <mergeCell ref="C88:C89"/>
    <mergeCell ref="D88:G88"/>
    <mergeCell ref="J108:J109"/>
    <mergeCell ref="J117:J118"/>
    <mergeCell ref="K128:N128"/>
    <mergeCell ref="Q128:Q129"/>
    <mergeCell ref="J68:J69"/>
    <mergeCell ref="K68:N68"/>
    <mergeCell ref="R230:U230"/>
    <mergeCell ref="C239:C240"/>
    <mergeCell ref="D239:G239"/>
    <mergeCell ref="J239:J240"/>
    <mergeCell ref="K239:N239"/>
    <mergeCell ref="Q239:Q240"/>
    <mergeCell ref="R239:U239"/>
    <mergeCell ref="C251:C252"/>
    <mergeCell ref="D251:G251"/>
    <mergeCell ref="J251:J252"/>
    <mergeCell ref="K251:N251"/>
    <mergeCell ref="Q251:Q252"/>
    <mergeCell ref="R251:U251"/>
    <mergeCell ref="C260:C261"/>
    <mergeCell ref="D260:G260"/>
    <mergeCell ref="J260:J261"/>
    <mergeCell ref="K260:N260"/>
    <mergeCell ref="Q260:Q261"/>
    <mergeCell ref="R260:U260"/>
    <mergeCell ref="C272:C273"/>
    <mergeCell ref="D272:G272"/>
    <mergeCell ref="J272:J273"/>
    <mergeCell ref="K272:N272"/>
    <mergeCell ref="Q272:Q273"/>
    <mergeCell ref="R272:U272"/>
    <mergeCell ref="C281:C282"/>
    <mergeCell ref="D281:G281"/>
    <mergeCell ref="J281:J282"/>
    <mergeCell ref="K281:N281"/>
    <mergeCell ref="Q281:Q282"/>
    <mergeCell ref="R281:U281"/>
    <mergeCell ref="C293:C294"/>
    <mergeCell ref="D293:G293"/>
    <mergeCell ref="J293:J294"/>
    <mergeCell ref="K293:N293"/>
    <mergeCell ref="Q293:Q294"/>
    <mergeCell ref="R293:U293"/>
    <mergeCell ref="C302:C303"/>
    <mergeCell ref="D302:G302"/>
    <mergeCell ref="J302:J303"/>
    <mergeCell ref="K302:N302"/>
    <mergeCell ref="Q302:Q303"/>
    <mergeCell ref="R302:U302"/>
    <mergeCell ref="C314:C315"/>
    <mergeCell ref="D314:G314"/>
    <mergeCell ref="J314:J315"/>
    <mergeCell ref="K314:N314"/>
    <mergeCell ref="Q314:Q315"/>
    <mergeCell ref="R314:U314"/>
    <mergeCell ref="C323:C324"/>
    <mergeCell ref="D323:G323"/>
    <mergeCell ref="J323:J324"/>
    <mergeCell ref="K323:N323"/>
    <mergeCell ref="Q323:Q324"/>
    <mergeCell ref="R323:U323"/>
    <mergeCell ref="C335:C336"/>
    <mergeCell ref="D335:G335"/>
    <mergeCell ref="J335:J336"/>
    <mergeCell ref="K335:N335"/>
    <mergeCell ref="Q335:Q336"/>
    <mergeCell ref="R335:U335"/>
    <mergeCell ref="C344:C345"/>
    <mergeCell ref="D344:G344"/>
    <mergeCell ref="J344:J345"/>
    <mergeCell ref="K344:N344"/>
    <mergeCell ref="Q344:Q345"/>
    <mergeCell ref="R344:U344"/>
    <mergeCell ref="C356:C357"/>
    <mergeCell ref="D356:G356"/>
    <mergeCell ref="J356:J357"/>
    <mergeCell ref="K356:N356"/>
    <mergeCell ref="Q356:Q357"/>
    <mergeCell ref="R356:U356"/>
    <mergeCell ref="C386:C387"/>
    <mergeCell ref="D386:G386"/>
    <mergeCell ref="J386:J387"/>
    <mergeCell ref="K386:N386"/>
    <mergeCell ref="Q386:Q387"/>
    <mergeCell ref="R386:U386"/>
    <mergeCell ref="C365:C366"/>
    <mergeCell ref="D365:G365"/>
    <mergeCell ref="J365:J366"/>
    <mergeCell ref="K365:N365"/>
    <mergeCell ref="Q365:Q366"/>
    <mergeCell ref="R365:U365"/>
    <mergeCell ref="C377:C378"/>
    <mergeCell ref="D377:G377"/>
    <mergeCell ref="J377:J378"/>
    <mergeCell ref="K377:N377"/>
    <mergeCell ref="Q377:Q378"/>
    <mergeCell ref="R377:U377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 summaryRight="0"/>
  </sheetPr>
  <dimension ref="A1:Z99"/>
  <sheetViews>
    <sheetView tabSelected="1" topLeftCell="A55" zoomScaleNormal="100" workbookViewId="0">
      <selection activeCell="L80" sqref="L80"/>
    </sheetView>
  </sheetViews>
  <sheetFormatPr defaultColWidth="12.59765625" defaultRowHeight="15.75" customHeight="1"/>
  <cols>
    <col min="1" max="1" width="2.73046875" customWidth="1"/>
    <col min="2" max="2" width="5.59765625" customWidth="1"/>
    <col min="3" max="3" width="25" customWidth="1"/>
    <col min="4" max="4" width="20.59765625" hidden="1" customWidth="1"/>
    <col min="5" max="5" width="10.265625" customWidth="1"/>
    <col min="6" max="6" width="8.86328125" customWidth="1"/>
    <col min="7" max="7" width="5.73046875" customWidth="1"/>
    <col min="8" max="8" width="1.265625" customWidth="1"/>
    <col min="9" max="9" width="11.59765625" customWidth="1"/>
    <col min="10" max="10" width="3.73046875" customWidth="1"/>
    <col min="11" max="11" width="6.59765625" customWidth="1"/>
    <col min="12" max="12" width="37.1328125" customWidth="1"/>
    <col min="13" max="13" width="0" hidden="1" customWidth="1"/>
    <col min="15" max="15" width="10.3984375" customWidth="1"/>
    <col min="16" max="16" width="6.265625" customWidth="1"/>
    <col min="17" max="17" width="1.3984375" customWidth="1"/>
    <col min="19" max="19" width="4.1328125" customWidth="1"/>
    <col min="21" max="21" width="39.86328125" customWidth="1"/>
    <col min="24" max="24" width="5.73046875" customWidth="1"/>
    <col min="25" max="25" width="1.3984375" customWidth="1"/>
  </cols>
  <sheetData>
    <row r="1" spans="1:26" ht="13.15">
      <c r="A1" s="5"/>
      <c r="B1" s="5"/>
      <c r="C1" s="5"/>
      <c r="D1" s="51"/>
      <c r="E1" s="5"/>
      <c r="F1" s="51"/>
      <c r="G1" s="5"/>
      <c r="H1" s="51"/>
      <c r="I1" s="5"/>
      <c r="J1" s="5"/>
      <c r="K1" s="5"/>
      <c r="L1" s="5"/>
      <c r="M1" s="5"/>
      <c r="N1" s="5"/>
      <c r="O1" s="5"/>
      <c r="P1" s="5"/>
      <c r="Q1" s="5"/>
    </row>
    <row r="2" spans="1:26" ht="32.25">
      <c r="A2" s="52"/>
      <c r="B2" s="110" t="s">
        <v>25</v>
      </c>
      <c r="C2" s="111"/>
      <c r="D2" s="111"/>
      <c r="E2" s="111"/>
      <c r="F2" s="111"/>
      <c r="G2" s="111"/>
      <c r="H2" s="111"/>
      <c r="I2" s="112"/>
      <c r="J2" s="53"/>
      <c r="K2" s="110" t="s">
        <v>25</v>
      </c>
      <c r="L2" s="111"/>
      <c r="M2" s="111"/>
      <c r="N2" s="111"/>
      <c r="O2" s="111"/>
      <c r="P2" s="111"/>
      <c r="Q2" s="111"/>
      <c r="R2" s="112"/>
      <c r="T2" s="110" t="s">
        <v>25</v>
      </c>
      <c r="U2" s="111"/>
      <c r="V2" s="111"/>
      <c r="W2" s="111"/>
      <c r="X2" s="111"/>
      <c r="Y2" s="111"/>
      <c r="Z2" s="112"/>
    </row>
    <row r="3" spans="1:26" ht="21">
      <c r="A3" s="5"/>
      <c r="B3" s="113" t="s">
        <v>26</v>
      </c>
      <c r="C3" s="114"/>
      <c r="D3" s="114"/>
      <c r="E3" s="114"/>
      <c r="F3" s="114"/>
      <c r="G3" s="114"/>
      <c r="H3" s="114"/>
      <c r="I3" s="115"/>
      <c r="J3" s="5"/>
      <c r="K3" s="113" t="s">
        <v>26</v>
      </c>
      <c r="L3" s="114"/>
      <c r="M3" s="114"/>
      <c r="N3" s="114"/>
      <c r="O3" s="114"/>
      <c r="P3" s="114"/>
      <c r="Q3" s="114"/>
      <c r="R3" s="115"/>
      <c r="T3" s="113" t="s">
        <v>26</v>
      </c>
      <c r="U3" s="114"/>
      <c r="V3" s="114"/>
      <c r="W3" s="114"/>
      <c r="X3" s="114"/>
      <c r="Y3" s="114"/>
      <c r="Z3" s="115"/>
    </row>
    <row r="4" spans="1:26" ht="25.15">
      <c r="A4" s="5"/>
      <c r="B4" s="73" t="s">
        <v>8</v>
      </c>
      <c r="C4" s="73"/>
      <c r="D4" s="73"/>
      <c r="E4" s="73"/>
      <c r="F4" s="73"/>
      <c r="G4" s="73"/>
      <c r="H4" s="73"/>
      <c r="I4" s="73"/>
      <c r="K4" s="73" t="s">
        <v>23</v>
      </c>
      <c r="L4" s="73"/>
      <c r="M4" s="73"/>
      <c r="N4" s="73"/>
      <c r="O4" s="73"/>
      <c r="P4" s="73"/>
      <c r="Q4" s="73"/>
      <c r="R4" s="73"/>
      <c r="T4" s="73" t="s">
        <v>24</v>
      </c>
      <c r="U4" s="73"/>
      <c r="V4" s="73"/>
      <c r="W4" s="73"/>
      <c r="X4" s="73"/>
      <c r="Y4" s="73"/>
      <c r="Z4" s="73"/>
    </row>
    <row r="5" spans="1:26" ht="5.25" customHeight="1">
      <c r="A5" s="5"/>
      <c r="B5" s="54"/>
      <c r="C5" s="55"/>
      <c r="D5" s="56"/>
      <c r="E5" s="55"/>
      <c r="F5" s="56"/>
      <c r="G5" s="55"/>
      <c r="H5" s="56"/>
      <c r="I5" s="5"/>
      <c r="J5" s="5"/>
      <c r="K5" s="54"/>
      <c r="L5" s="56"/>
      <c r="M5" s="56"/>
      <c r="N5" s="56"/>
      <c r="O5" s="56"/>
      <c r="P5" s="56"/>
      <c r="Q5" s="56"/>
      <c r="R5" s="5"/>
      <c r="T5" s="54"/>
      <c r="U5" s="56"/>
      <c r="V5" s="56"/>
      <c r="W5" s="56"/>
      <c r="X5" s="56"/>
      <c r="Y5" s="56"/>
      <c r="Z5" s="5"/>
    </row>
    <row r="6" spans="1:26" ht="3.75" customHeight="1">
      <c r="A6" s="5"/>
      <c r="B6" s="57"/>
      <c r="C6" s="57"/>
      <c r="D6" s="57"/>
      <c r="E6" s="57"/>
      <c r="F6" s="57"/>
      <c r="G6" s="57"/>
      <c r="H6" s="57"/>
      <c r="I6" s="5"/>
      <c r="J6" s="5"/>
      <c r="K6" s="57"/>
      <c r="L6" s="57"/>
      <c r="M6" s="57"/>
      <c r="N6" s="57"/>
      <c r="O6" s="57"/>
      <c r="P6" s="57"/>
      <c r="Q6" s="57"/>
      <c r="R6" s="5"/>
      <c r="T6" s="57"/>
      <c r="U6" s="57"/>
      <c r="V6" s="57"/>
      <c r="W6" s="57"/>
      <c r="X6" s="57"/>
      <c r="Y6" s="57"/>
      <c r="Z6" s="5"/>
    </row>
    <row r="7" spans="1:26" ht="13.15">
      <c r="A7" s="5"/>
      <c r="B7" s="84" t="s">
        <v>9</v>
      </c>
      <c r="C7" s="92" t="s">
        <v>10</v>
      </c>
      <c r="D7" s="58" t="s">
        <v>3</v>
      </c>
      <c r="E7" s="59" t="s">
        <v>4</v>
      </c>
      <c r="F7" s="59" t="s">
        <v>11</v>
      </c>
      <c r="G7" s="59" t="s">
        <v>6</v>
      </c>
      <c r="H7" s="60"/>
      <c r="I7" s="94" t="s">
        <v>12</v>
      </c>
      <c r="K7" s="84" t="s">
        <v>9</v>
      </c>
      <c r="L7" s="92" t="s">
        <v>10</v>
      </c>
      <c r="M7" s="58" t="s">
        <v>3</v>
      </c>
      <c r="N7" s="59" t="s">
        <v>4</v>
      </c>
      <c r="O7" s="59" t="s">
        <v>11</v>
      </c>
      <c r="P7" s="59" t="s">
        <v>6</v>
      </c>
      <c r="Q7" s="60"/>
      <c r="R7" s="94" t="s">
        <v>12</v>
      </c>
      <c r="T7" s="84" t="s">
        <v>9</v>
      </c>
      <c r="U7" s="92" t="s">
        <v>10</v>
      </c>
      <c r="V7" s="59" t="s">
        <v>4</v>
      </c>
      <c r="W7" s="59" t="s">
        <v>11</v>
      </c>
      <c r="X7" s="59" t="s">
        <v>6</v>
      </c>
      <c r="Y7" s="60"/>
      <c r="Z7" s="94" t="s">
        <v>12</v>
      </c>
    </row>
    <row r="8" spans="1:26" ht="3" customHeight="1">
      <c r="A8" s="61"/>
      <c r="B8" s="62"/>
      <c r="C8" s="61"/>
      <c r="D8" s="61"/>
      <c r="E8" s="61"/>
      <c r="F8" s="61"/>
      <c r="G8" s="61"/>
      <c r="H8" s="63"/>
      <c r="I8" s="61"/>
      <c r="K8" s="62"/>
      <c r="L8" s="61"/>
      <c r="M8" s="61"/>
      <c r="N8" s="61"/>
      <c r="O8" s="61"/>
      <c r="P8" s="61"/>
      <c r="Q8" s="63"/>
      <c r="R8" s="61"/>
      <c r="T8" s="62"/>
      <c r="U8" s="61"/>
      <c r="V8" s="61"/>
      <c r="W8" s="61"/>
      <c r="X8" s="61"/>
      <c r="Y8" s="63"/>
      <c r="Z8" s="61"/>
    </row>
    <row r="9" spans="1:26" ht="19.5" customHeight="1">
      <c r="A9" s="5"/>
      <c r="B9" s="83">
        <v>1</v>
      </c>
      <c r="C9" s="86" t="s">
        <v>30</v>
      </c>
      <c r="D9" s="64"/>
      <c r="E9" s="65">
        <v>278</v>
      </c>
      <c r="F9" s="66"/>
      <c r="G9" s="66"/>
      <c r="H9" s="67"/>
      <c r="I9" s="93">
        <f>SUM(E9+F9)</f>
        <v>278</v>
      </c>
      <c r="K9" s="83">
        <v>1</v>
      </c>
      <c r="L9" s="84" t="s">
        <v>150</v>
      </c>
      <c r="M9" s="66"/>
      <c r="N9" s="65">
        <v>533</v>
      </c>
      <c r="O9" s="66"/>
      <c r="P9" s="66"/>
      <c r="Q9" s="67"/>
      <c r="R9" s="93">
        <f>SUM(N9+O9)</f>
        <v>533</v>
      </c>
      <c r="T9" s="83">
        <v>1</v>
      </c>
      <c r="U9" s="86" t="s">
        <v>81</v>
      </c>
      <c r="V9" s="65">
        <v>501</v>
      </c>
      <c r="W9" s="66"/>
      <c r="X9" s="66"/>
      <c r="Y9" s="67"/>
      <c r="Z9" s="93">
        <f>SUM(V9+W9)</f>
        <v>501</v>
      </c>
    </row>
    <row r="10" spans="1:26" ht="19.5" customHeight="1">
      <c r="A10" s="5"/>
      <c r="B10" s="85">
        <v>2</v>
      </c>
      <c r="C10" s="86" t="s">
        <v>34</v>
      </c>
      <c r="D10" s="66"/>
      <c r="E10" s="66">
        <v>272</v>
      </c>
      <c r="F10" s="66"/>
      <c r="G10" s="66"/>
      <c r="H10" s="68"/>
      <c r="I10" s="93">
        <f>SUM(E10+F10)</f>
        <v>272</v>
      </c>
      <c r="K10" s="85">
        <v>2</v>
      </c>
      <c r="L10" s="86" t="s">
        <v>88</v>
      </c>
      <c r="M10" s="66"/>
      <c r="N10" s="66">
        <v>515</v>
      </c>
      <c r="O10" s="66"/>
      <c r="P10" s="66"/>
      <c r="Q10" s="68"/>
      <c r="R10" s="93">
        <f>SUM(N10+O10)</f>
        <v>515</v>
      </c>
      <c r="T10" s="85">
        <v>2</v>
      </c>
      <c r="U10" s="86" t="s">
        <v>65</v>
      </c>
      <c r="V10" s="66">
        <v>494</v>
      </c>
      <c r="W10" s="66"/>
      <c r="X10" s="66"/>
      <c r="Y10" s="68"/>
      <c r="Z10" s="93">
        <f>SUM(V10+W10)</f>
        <v>494</v>
      </c>
    </row>
    <row r="11" spans="1:26" ht="19.5" customHeight="1">
      <c r="A11" s="5"/>
      <c r="B11" s="85">
        <v>3</v>
      </c>
      <c r="C11" s="86" t="s">
        <v>87</v>
      </c>
      <c r="D11" s="64"/>
      <c r="E11" s="66">
        <v>263</v>
      </c>
      <c r="F11" s="66"/>
      <c r="G11" s="66"/>
      <c r="H11" s="69"/>
      <c r="I11" s="93">
        <f>SUM(E11+F11)</f>
        <v>263</v>
      </c>
      <c r="K11" s="85">
        <v>3</v>
      </c>
      <c r="L11" s="86" t="s">
        <v>40</v>
      </c>
      <c r="M11" s="66"/>
      <c r="N11" s="66">
        <v>514</v>
      </c>
      <c r="O11" s="66"/>
      <c r="P11" s="66"/>
      <c r="Q11" s="69"/>
      <c r="R11" s="93">
        <f>SUM(N11+O11)</f>
        <v>514</v>
      </c>
      <c r="T11" s="85">
        <v>3</v>
      </c>
      <c r="U11" s="95" t="s">
        <v>82</v>
      </c>
      <c r="V11" s="66">
        <v>477</v>
      </c>
      <c r="W11" s="66"/>
      <c r="X11" s="66"/>
      <c r="Y11" s="69"/>
      <c r="Z11" s="93">
        <f>SUM(V11+W11)</f>
        <v>477</v>
      </c>
    </row>
    <row r="12" spans="1:26" ht="19.5" customHeight="1">
      <c r="A12" s="5"/>
      <c r="B12" s="83">
        <v>4</v>
      </c>
      <c r="C12" s="86" t="s">
        <v>62</v>
      </c>
      <c r="D12" s="64"/>
      <c r="E12" s="66">
        <v>258</v>
      </c>
      <c r="F12" s="66"/>
      <c r="G12" s="66"/>
      <c r="H12" s="68"/>
      <c r="I12" s="93">
        <f>SUM(E12+F12)</f>
        <v>258</v>
      </c>
      <c r="K12" s="83">
        <v>4</v>
      </c>
      <c r="L12" s="86" t="s">
        <v>49</v>
      </c>
      <c r="M12" s="66"/>
      <c r="N12" s="66">
        <v>504</v>
      </c>
      <c r="O12" s="66"/>
      <c r="P12" s="66"/>
      <c r="Q12" s="68"/>
      <c r="R12" s="93">
        <f>SUM(N12+O12)</f>
        <v>504</v>
      </c>
      <c r="T12" s="83">
        <v>4</v>
      </c>
      <c r="U12" s="86" t="s">
        <v>71</v>
      </c>
      <c r="V12" s="71">
        <v>476</v>
      </c>
      <c r="W12" s="66"/>
      <c r="X12" s="66"/>
      <c r="Y12" s="68"/>
      <c r="Z12" s="93">
        <f>SUM(V12+W12)</f>
        <v>476</v>
      </c>
    </row>
    <row r="13" spans="1:26" ht="15" customHeight="1">
      <c r="A13" s="5"/>
      <c r="B13" s="87">
        <v>5</v>
      </c>
      <c r="C13" s="84" t="s">
        <v>29</v>
      </c>
      <c r="D13" s="66"/>
      <c r="E13" s="66">
        <v>257</v>
      </c>
      <c r="F13" s="66"/>
      <c r="G13" s="66"/>
      <c r="H13" s="69"/>
      <c r="I13" s="93">
        <f>SUM(E13+F13)</f>
        <v>257</v>
      </c>
      <c r="K13" s="87">
        <v>5</v>
      </c>
      <c r="L13" s="86" t="s">
        <v>106</v>
      </c>
      <c r="M13" s="66"/>
      <c r="N13" s="66">
        <v>495</v>
      </c>
      <c r="O13" s="66"/>
      <c r="P13" s="66"/>
      <c r="Q13" s="69"/>
      <c r="R13" s="93">
        <f>N13+O13</f>
        <v>495</v>
      </c>
      <c r="T13" s="87">
        <v>5</v>
      </c>
      <c r="U13" s="86" t="s">
        <v>120</v>
      </c>
      <c r="V13" s="66">
        <v>475</v>
      </c>
      <c r="W13" s="66"/>
      <c r="X13" s="66"/>
      <c r="Y13" s="69"/>
      <c r="Z13" s="93">
        <f>SUM(V13+W13)</f>
        <v>475</v>
      </c>
    </row>
    <row r="14" spans="1:26" ht="15" customHeight="1">
      <c r="A14" s="5"/>
      <c r="B14" s="87">
        <v>6</v>
      </c>
      <c r="C14" s="84" t="s">
        <v>43</v>
      </c>
      <c r="D14" s="64"/>
      <c r="E14" s="66">
        <v>257</v>
      </c>
      <c r="F14" s="66"/>
      <c r="G14" s="66"/>
      <c r="H14" s="68"/>
      <c r="I14" s="93">
        <f>SUM(E14+F14)</f>
        <v>257</v>
      </c>
      <c r="K14" s="87">
        <v>6</v>
      </c>
      <c r="L14" s="86" t="s">
        <v>74</v>
      </c>
      <c r="M14" s="66"/>
      <c r="N14" s="66">
        <v>491</v>
      </c>
      <c r="O14" s="66"/>
      <c r="P14" s="66"/>
      <c r="Q14" s="68"/>
      <c r="R14" s="93">
        <f t="shared" ref="R14:R23" si="0">SUM(N14+O14)</f>
        <v>491</v>
      </c>
      <c r="T14" s="87">
        <v>6</v>
      </c>
      <c r="U14" s="86" t="s">
        <v>64</v>
      </c>
      <c r="V14" s="66">
        <v>470</v>
      </c>
      <c r="W14" s="66"/>
      <c r="X14" s="66"/>
      <c r="Y14" s="68"/>
      <c r="Z14" s="93">
        <f>V14+W14</f>
        <v>470</v>
      </c>
    </row>
    <row r="15" spans="1:26" ht="15" customHeight="1">
      <c r="A15" s="5"/>
      <c r="B15" s="88">
        <v>7</v>
      </c>
      <c r="C15" s="86" t="s">
        <v>60</v>
      </c>
      <c r="D15" s="64"/>
      <c r="E15" s="66">
        <v>257</v>
      </c>
      <c r="F15" s="66"/>
      <c r="G15" s="66"/>
      <c r="H15" s="69"/>
      <c r="I15" s="93">
        <f>SUM(E15+F15)</f>
        <v>257</v>
      </c>
      <c r="K15" s="88">
        <v>7</v>
      </c>
      <c r="L15" s="86" t="s">
        <v>103</v>
      </c>
      <c r="M15" s="66"/>
      <c r="N15" s="66">
        <v>490</v>
      </c>
      <c r="O15" s="66"/>
      <c r="P15" s="66"/>
      <c r="Q15" s="69"/>
      <c r="R15" s="93">
        <f t="shared" si="0"/>
        <v>490</v>
      </c>
      <c r="T15" s="88">
        <v>7</v>
      </c>
      <c r="U15" s="84" t="s">
        <v>80</v>
      </c>
      <c r="V15" s="66">
        <v>461</v>
      </c>
      <c r="W15" s="66"/>
      <c r="X15" s="66"/>
      <c r="Y15" s="69"/>
      <c r="Z15" s="93">
        <f t="shared" ref="Z15:Z44" si="1">SUM(V15+W15)</f>
        <v>461</v>
      </c>
    </row>
    <row r="16" spans="1:26" ht="15" customHeight="1">
      <c r="A16" s="5"/>
      <c r="B16" s="87">
        <v>8</v>
      </c>
      <c r="C16" s="84" t="s">
        <v>87</v>
      </c>
      <c r="D16" s="70"/>
      <c r="E16" s="71">
        <v>248</v>
      </c>
      <c r="F16" s="66"/>
      <c r="G16" s="66"/>
      <c r="H16" s="68"/>
      <c r="I16" s="93">
        <v>255</v>
      </c>
      <c r="K16" s="87">
        <v>8</v>
      </c>
      <c r="L16" s="86" t="s">
        <v>105</v>
      </c>
      <c r="M16" s="70"/>
      <c r="N16" s="66">
        <v>482</v>
      </c>
      <c r="O16" s="66"/>
      <c r="P16" s="66"/>
      <c r="Q16" s="68"/>
      <c r="R16" s="93">
        <f t="shared" si="0"/>
        <v>482</v>
      </c>
      <c r="T16" s="87">
        <v>8</v>
      </c>
      <c r="U16" s="86" t="s">
        <v>56</v>
      </c>
      <c r="V16" s="66">
        <v>455</v>
      </c>
      <c r="W16" s="66"/>
      <c r="X16" s="66"/>
      <c r="Y16" s="68"/>
      <c r="Z16" s="93">
        <f t="shared" si="1"/>
        <v>455</v>
      </c>
    </row>
    <row r="17" spans="1:26" ht="15" customHeight="1">
      <c r="A17" s="5"/>
      <c r="B17" s="87">
        <v>9</v>
      </c>
      <c r="C17" s="84" t="s">
        <v>70</v>
      </c>
      <c r="D17" s="66"/>
      <c r="E17" s="66">
        <v>253</v>
      </c>
      <c r="F17" s="66"/>
      <c r="G17" s="66"/>
      <c r="H17" s="69"/>
      <c r="I17" s="93">
        <f>SUM(E17+F17)</f>
        <v>253</v>
      </c>
      <c r="K17" s="87">
        <v>9</v>
      </c>
      <c r="L17" s="86" t="s">
        <v>50</v>
      </c>
      <c r="M17" s="66"/>
      <c r="N17" s="66">
        <v>474</v>
      </c>
      <c r="O17" s="66"/>
      <c r="P17" s="66"/>
      <c r="Q17" s="69"/>
      <c r="R17" s="93">
        <f t="shared" si="0"/>
        <v>474</v>
      </c>
      <c r="T17" s="87">
        <v>9</v>
      </c>
      <c r="U17" s="86" t="s">
        <v>91</v>
      </c>
      <c r="V17" s="66">
        <v>439</v>
      </c>
      <c r="W17" s="66"/>
      <c r="X17" s="66"/>
      <c r="Y17" s="69"/>
      <c r="Z17" s="93">
        <f t="shared" si="1"/>
        <v>439</v>
      </c>
    </row>
    <row r="18" spans="1:26" ht="15" customHeight="1">
      <c r="A18" s="5"/>
      <c r="B18" s="88">
        <v>10</v>
      </c>
      <c r="C18" s="86" t="s">
        <v>99</v>
      </c>
      <c r="D18" s="66"/>
      <c r="E18" s="66">
        <v>252</v>
      </c>
      <c r="F18" s="66"/>
      <c r="G18" s="66"/>
      <c r="H18" s="68"/>
      <c r="I18" s="93">
        <f>SUM(E18+F18)</f>
        <v>252</v>
      </c>
      <c r="K18" s="88">
        <v>10</v>
      </c>
      <c r="L18" s="86" t="s">
        <v>122</v>
      </c>
      <c r="M18" s="66"/>
      <c r="N18" s="66">
        <v>473</v>
      </c>
      <c r="O18" s="66"/>
      <c r="P18" s="66"/>
      <c r="Q18" s="68"/>
      <c r="R18" s="93">
        <f t="shared" si="0"/>
        <v>473</v>
      </c>
      <c r="T18" s="88">
        <v>10</v>
      </c>
      <c r="U18" s="86" t="s">
        <v>149</v>
      </c>
      <c r="V18" s="66">
        <v>434</v>
      </c>
      <c r="W18" s="66"/>
      <c r="X18" s="66"/>
      <c r="Y18" s="68"/>
      <c r="Z18" s="93">
        <f t="shared" si="1"/>
        <v>434</v>
      </c>
    </row>
    <row r="19" spans="1:26" ht="15" customHeight="1">
      <c r="A19" s="5"/>
      <c r="B19" s="87">
        <v>11</v>
      </c>
      <c r="C19" s="86" t="s">
        <v>77</v>
      </c>
      <c r="D19" s="66"/>
      <c r="E19" s="66">
        <v>252</v>
      </c>
      <c r="F19" s="66"/>
      <c r="G19" s="66"/>
      <c r="H19" s="69"/>
      <c r="I19" s="93">
        <f>SUM(E19+F19)</f>
        <v>252</v>
      </c>
      <c r="K19" s="87">
        <v>11</v>
      </c>
      <c r="L19" s="86" t="s">
        <v>51</v>
      </c>
      <c r="M19" s="66"/>
      <c r="N19" s="66">
        <v>471</v>
      </c>
      <c r="O19" s="66"/>
      <c r="P19" s="66"/>
      <c r="Q19" s="69"/>
      <c r="R19" s="93">
        <f t="shared" si="0"/>
        <v>471</v>
      </c>
      <c r="T19" s="87">
        <v>11</v>
      </c>
      <c r="U19" s="86" t="s">
        <v>57</v>
      </c>
      <c r="V19" s="66">
        <v>414</v>
      </c>
      <c r="W19" s="66"/>
      <c r="X19" s="66"/>
      <c r="Y19" s="69"/>
      <c r="Z19" s="93">
        <f t="shared" si="1"/>
        <v>414</v>
      </c>
    </row>
    <row r="20" spans="1:26" ht="15" customHeight="1">
      <c r="A20" s="5"/>
      <c r="B20" s="87">
        <v>12</v>
      </c>
      <c r="C20" s="86" t="s">
        <v>97</v>
      </c>
      <c r="D20" s="66"/>
      <c r="E20" s="66">
        <v>251</v>
      </c>
      <c r="F20" s="66"/>
      <c r="G20" s="66"/>
      <c r="H20" s="68"/>
      <c r="I20" s="93">
        <f>SUM(E20+F20)</f>
        <v>251</v>
      </c>
      <c r="K20" s="87">
        <v>12</v>
      </c>
      <c r="L20" s="86" t="s">
        <v>104</v>
      </c>
      <c r="M20" s="66"/>
      <c r="N20" s="66">
        <v>470</v>
      </c>
      <c r="O20" s="66"/>
      <c r="P20" s="66"/>
      <c r="Q20" s="68"/>
      <c r="R20" s="93">
        <f t="shared" si="0"/>
        <v>470</v>
      </c>
      <c r="T20" s="87">
        <v>12</v>
      </c>
      <c r="U20" s="86" t="s">
        <v>130</v>
      </c>
      <c r="V20" s="66">
        <v>412</v>
      </c>
      <c r="W20" s="66"/>
      <c r="X20" s="66"/>
      <c r="Y20" s="68"/>
      <c r="Z20" s="93">
        <f t="shared" si="1"/>
        <v>412</v>
      </c>
    </row>
    <row r="21" spans="1:26" ht="15" customHeight="1">
      <c r="A21" s="5"/>
      <c r="B21" s="88">
        <v>13</v>
      </c>
      <c r="C21" s="84" t="s">
        <v>79</v>
      </c>
      <c r="D21" s="66"/>
      <c r="E21" s="66">
        <v>247</v>
      </c>
      <c r="F21" s="66"/>
      <c r="G21" s="66"/>
      <c r="H21" s="69"/>
      <c r="I21" s="93">
        <f>SUM(E21+F21)</f>
        <v>247</v>
      </c>
      <c r="K21" s="88">
        <v>13</v>
      </c>
      <c r="L21" s="86" t="s">
        <v>113</v>
      </c>
      <c r="M21" s="66"/>
      <c r="N21" s="66">
        <v>465</v>
      </c>
      <c r="O21" s="66"/>
      <c r="P21" s="66"/>
      <c r="Q21" s="69"/>
      <c r="R21" s="93">
        <f t="shared" si="0"/>
        <v>465</v>
      </c>
      <c r="T21" s="88">
        <v>13</v>
      </c>
      <c r="U21" s="86" t="s">
        <v>139</v>
      </c>
      <c r="V21" s="66">
        <v>404</v>
      </c>
      <c r="W21" s="66"/>
      <c r="X21" s="66"/>
      <c r="Y21" s="69"/>
      <c r="Z21" s="93">
        <f t="shared" si="1"/>
        <v>404</v>
      </c>
    </row>
    <row r="22" spans="1:26" ht="15" customHeight="1">
      <c r="A22" s="5"/>
      <c r="B22" s="87">
        <v>14</v>
      </c>
      <c r="C22" s="84" t="s">
        <v>42</v>
      </c>
      <c r="D22" s="66"/>
      <c r="E22" s="66">
        <v>246</v>
      </c>
      <c r="F22" s="66"/>
      <c r="G22" s="66"/>
      <c r="H22" s="68"/>
      <c r="I22" s="93">
        <f>SUM(E22+F22)</f>
        <v>246</v>
      </c>
      <c r="K22" s="87">
        <v>14</v>
      </c>
      <c r="L22" s="86" t="s">
        <v>146</v>
      </c>
      <c r="M22" s="66"/>
      <c r="N22" s="66">
        <v>408</v>
      </c>
      <c r="O22" s="66"/>
      <c r="P22" s="66"/>
      <c r="Q22" s="68"/>
      <c r="R22" s="93">
        <f t="shared" si="0"/>
        <v>408</v>
      </c>
      <c r="T22" s="87">
        <v>14</v>
      </c>
      <c r="U22" s="86" t="s">
        <v>112</v>
      </c>
      <c r="V22" s="71">
        <v>393</v>
      </c>
      <c r="W22" s="66"/>
      <c r="X22" s="66"/>
      <c r="Y22" s="68"/>
      <c r="Z22" s="93">
        <f t="shared" si="1"/>
        <v>393</v>
      </c>
    </row>
    <row r="23" spans="1:26" ht="15" customHeight="1">
      <c r="A23" s="5"/>
      <c r="B23" s="87">
        <v>15</v>
      </c>
      <c r="C23" s="84" t="s">
        <v>61</v>
      </c>
      <c r="D23" s="70"/>
      <c r="E23" s="71">
        <v>244</v>
      </c>
      <c r="F23" s="66"/>
      <c r="G23" s="66"/>
      <c r="H23" s="69"/>
      <c r="I23" s="93">
        <f>SUM(E23+F23)</f>
        <v>244</v>
      </c>
      <c r="K23" s="87">
        <v>15</v>
      </c>
      <c r="L23" s="86" t="s">
        <v>107</v>
      </c>
      <c r="M23" s="70"/>
      <c r="N23" s="71">
        <v>400</v>
      </c>
      <c r="O23" s="66"/>
      <c r="P23" s="66"/>
      <c r="Q23" s="69"/>
      <c r="R23" s="93">
        <f t="shared" si="0"/>
        <v>400</v>
      </c>
      <c r="T23" s="87">
        <v>15</v>
      </c>
      <c r="U23" s="86" t="s">
        <v>55</v>
      </c>
      <c r="V23" s="66">
        <v>391</v>
      </c>
      <c r="W23" s="66"/>
      <c r="X23" s="66"/>
      <c r="Y23" s="69"/>
      <c r="Z23" s="93">
        <f t="shared" si="1"/>
        <v>391</v>
      </c>
    </row>
    <row r="24" spans="1:26" ht="15" customHeight="1">
      <c r="A24" s="5"/>
      <c r="B24" s="88">
        <v>16</v>
      </c>
      <c r="C24" s="86" t="s">
        <v>100</v>
      </c>
      <c r="D24" s="66"/>
      <c r="E24" s="66">
        <v>243</v>
      </c>
      <c r="F24" s="66"/>
      <c r="G24" s="66"/>
      <c r="H24" s="68"/>
      <c r="I24" s="93">
        <f>SUM(E24+F24)</f>
        <v>243</v>
      </c>
      <c r="K24" s="88">
        <v>16</v>
      </c>
      <c r="L24" s="86"/>
      <c r="M24" s="66"/>
      <c r="N24" s="66"/>
      <c r="O24" s="66"/>
      <c r="P24" s="66"/>
      <c r="Q24" s="68"/>
      <c r="R24" s="93">
        <f t="shared" ref="R24:R53" si="2">SUM(N24+O24)</f>
        <v>0</v>
      </c>
      <c r="T24" s="88">
        <v>16</v>
      </c>
      <c r="U24" s="86" t="s">
        <v>54</v>
      </c>
      <c r="V24" s="66">
        <v>389</v>
      </c>
      <c r="W24" s="66"/>
      <c r="X24" s="66"/>
      <c r="Y24" s="68"/>
      <c r="Z24" s="93">
        <f t="shared" si="1"/>
        <v>389</v>
      </c>
    </row>
    <row r="25" spans="1:26" ht="15" customHeight="1">
      <c r="A25" s="5"/>
      <c r="B25" s="87">
        <v>17</v>
      </c>
      <c r="C25" s="86" t="s">
        <v>38</v>
      </c>
      <c r="D25" s="64"/>
      <c r="E25" s="66">
        <v>240</v>
      </c>
      <c r="F25" s="66"/>
      <c r="G25" s="66"/>
      <c r="H25" s="69"/>
      <c r="I25" s="93">
        <f>SUM(E25+F25)</f>
        <v>240</v>
      </c>
      <c r="K25" s="87">
        <v>17</v>
      </c>
      <c r="L25" s="95"/>
      <c r="M25" s="70"/>
      <c r="N25" s="66"/>
      <c r="O25" s="66"/>
      <c r="P25" s="66"/>
      <c r="Q25" s="69"/>
      <c r="R25" s="93">
        <f t="shared" si="2"/>
        <v>0</v>
      </c>
      <c r="T25" s="87">
        <v>17</v>
      </c>
      <c r="U25" s="86" t="s">
        <v>151</v>
      </c>
      <c r="V25" s="66">
        <v>383</v>
      </c>
      <c r="W25" s="66"/>
      <c r="X25" s="66"/>
      <c r="Y25" s="69"/>
      <c r="Z25" s="93">
        <f t="shared" si="1"/>
        <v>383</v>
      </c>
    </row>
    <row r="26" spans="1:26" ht="15" customHeight="1">
      <c r="A26" s="5"/>
      <c r="B26" s="87">
        <v>18</v>
      </c>
      <c r="C26" s="86" t="s">
        <v>110</v>
      </c>
      <c r="D26" s="66"/>
      <c r="E26" s="66">
        <v>239</v>
      </c>
      <c r="F26" s="66"/>
      <c r="G26" s="66"/>
      <c r="H26" s="68"/>
      <c r="I26" s="93">
        <f>SUM(E26+F26)</f>
        <v>239</v>
      </c>
      <c r="K26" s="87">
        <v>18</v>
      </c>
      <c r="L26" s="86"/>
      <c r="M26" s="66"/>
      <c r="N26" s="66"/>
      <c r="O26" s="66"/>
      <c r="P26" s="66"/>
      <c r="Q26" s="68"/>
      <c r="R26" s="93">
        <f t="shared" si="2"/>
        <v>0</v>
      </c>
      <c r="T26" s="87">
        <v>18</v>
      </c>
      <c r="U26" s="86" t="s">
        <v>140</v>
      </c>
      <c r="V26" s="66">
        <v>379</v>
      </c>
      <c r="W26" s="66"/>
      <c r="X26" s="66"/>
      <c r="Y26" s="68"/>
      <c r="Z26" s="93">
        <f t="shared" si="1"/>
        <v>379</v>
      </c>
    </row>
    <row r="27" spans="1:26" ht="15" customHeight="1">
      <c r="A27" s="5"/>
      <c r="B27" s="88">
        <v>19</v>
      </c>
      <c r="C27" s="86" t="s">
        <v>96</v>
      </c>
      <c r="D27" s="66"/>
      <c r="E27" s="66">
        <v>238</v>
      </c>
      <c r="F27" s="66"/>
      <c r="G27" s="66"/>
      <c r="H27" s="69"/>
      <c r="I27" s="93">
        <f>SUM(E27+F27)</f>
        <v>238</v>
      </c>
      <c r="K27" s="88">
        <v>19</v>
      </c>
      <c r="L27" s="86"/>
      <c r="M27" s="66"/>
      <c r="N27" s="66"/>
      <c r="O27" s="66"/>
      <c r="P27" s="66"/>
      <c r="Q27" s="69"/>
      <c r="R27" s="93">
        <f t="shared" si="2"/>
        <v>0</v>
      </c>
      <c r="T27" s="88">
        <v>19</v>
      </c>
      <c r="U27" s="86" t="s">
        <v>39</v>
      </c>
      <c r="V27" s="66">
        <v>377</v>
      </c>
      <c r="W27" s="66"/>
      <c r="X27" s="66"/>
      <c r="Y27" s="69"/>
      <c r="Z27" s="93">
        <f t="shared" si="1"/>
        <v>377</v>
      </c>
    </row>
    <row r="28" spans="1:26" ht="15" customHeight="1">
      <c r="A28" s="5"/>
      <c r="B28" s="87">
        <v>20</v>
      </c>
      <c r="C28" s="84" t="s">
        <v>109</v>
      </c>
      <c r="D28" s="66"/>
      <c r="E28" s="66">
        <v>238</v>
      </c>
      <c r="F28" s="66"/>
      <c r="G28" s="66"/>
      <c r="H28" s="68"/>
      <c r="I28" s="93">
        <f>SUM(E28+F28)</f>
        <v>238</v>
      </c>
      <c r="K28" s="87">
        <v>20</v>
      </c>
      <c r="L28" s="86"/>
      <c r="M28" s="66"/>
      <c r="N28" s="66"/>
      <c r="O28" s="66"/>
      <c r="P28" s="66"/>
      <c r="Q28" s="68"/>
      <c r="R28" s="93">
        <f t="shared" si="2"/>
        <v>0</v>
      </c>
      <c r="T28" s="87">
        <v>20</v>
      </c>
      <c r="U28" s="86" t="s">
        <v>72</v>
      </c>
      <c r="V28" s="66">
        <v>361</v>
      </c>
      <c r="W28" s="66"/>
      <c r="X28" s="66"/>
      <c r="Y28" s="68"/>
      <c r="Z28" s="93">
        <f t="shared" si="1"/>
        <v>361</v>
      </c>
    </row>
    <row r="29" spans="1:26" ht="15" customHeight="1">
      <c r="A29" s="5"/>
      <c r="B29" s="87">
        <v>21</v>
      </c>
      <c r="C29" s="86" t="s">
        <v>119</v>
      </c>
      <c r="D29" s="66"/>
      <c r="E29" s="66">
        <v>238</v>
      </c>
      <c r="F29" s="66"/>
      <c r="G29" s="66"/>
      <c r="H29" s="69"/>
      <c r="I29" s="93">
        <f>SUM(E29+F29)</f>
        <v>238</v>
      </c>
      <c r="K29" s="87">
        <v>21</v>
      </c>
      <c r="L29" s="86"/>
      <c r="M29" s="66"/>
      <c r="N29" s="66"/>
      <c r="O29" s="66"/>
      <c r="P29" s="66"/>
      <c r="Q29" s="69"/>
      <c r="R29" s="93">
        <f t="shared" si="2"/>
        <v>0</v>
      </c>
      <c r="T29" s="87">
        <v>21</v>
      </c>
      <c r="U29" s="86" t="s">
        <v>41</v>
      </c>
      <c r="V29" s="66">
        <v>358</v>
      </c>
      <c r="W29" s="66"/>
      <c r="X29" s="66"/>
      <c r="Y29" s="69"/>
      <c r="Z29" s="93">
        <f t="shared" si="1"/>
        <v>358</v>
      </c>
    </row>
    <row r="30" spans="1:26" ht="15" customHeight="1">
      <c r="A30" s="5"/>
      <c r="B30" s="88">
        <v>22</v>
      </c>
      <c r="C30" s="86" t="s">
        <v>86</v>
      </c>
      <c r="D30" s="70"/>
      <c r="E30" s="66">
        <v>238</v>
      </c>
      <c r="F30" s="66"/>
      <c r="G30" s="66"/>
      <c r="H30" s="68"/>
      <c r="I30" s="93">
        <f>SUM(E30+F30)</f>
        <v>238</v>
      </c>
      <c r="K30" s="88">
        <v>22</v>
      </c>
      <c r="L30" s="86"/>
      <c r="M30" s="66"/>
      <c r="N30" s="66"/>
      <c r="O30" s="66"/>
      <c r="P30" s="66"/>
      <c r="Q30" s="68"/>
      <c r="R30" s="93">
        <f t="shared" si="2"/>
        <v>0</v>
      </c>
      <c r="T30" s="88">
        <v>22</v>
      </c>
      <c r="U30" s="86" t="s">
        <v>148</v>
      </c>
      <c r="V30" s="66">
        <v>358</v>
      </c>
      <c r="W30" s="66"/>
      <c r="X30" s="66"/>
      <c r="Y30" s="68"/>
      <c r="Z30" s="93">
        <f t="shared" si="1"/>
        <v>358</v>
      </c>
    </row>
    <row r="31" spans="1:26" ht="15" customHeight="1">
      <c r="A31" s="5"/>
      <c r="B31" s="87">
        <v>23</v>
      </c>
      <c r="C31" s="86" t="s">
        <v>115</v>
      </c>
      <c r="D31" s="66"/>
      <c r="E31" s="66">
        <v>237</v>
      </c>
      <c r="F31" s="82"/>
      <c r="G31" s="66"/>
      <c r="H31" s="69"/>
      <c r="I31" s="93">
        <f>SUM(E31+F31)</f>
        <v>237</v>
      </c>
      <c r="K31" s="87">
        <v>23</v>
      </c>
      <c r="L31" s="86"/>
      <c r="M31" s="66"/>
      <c r="N31" s="66"/>
      <c r="O31" s="66"/>
      <c r="P31" s="66"/>
      <c r="Q31" s="69"/>
      <c r="R31" s="93">
        <f t="shared" si="2"/>
        <v>0</v>
      </c>
      <c r="T31" s="87">
        <v>23</v>
      </c>
      <c r="U31" s="86" t="s">
        <v>131</v>
      </c>
      <c r="V31" s="66">
        <v>356</v>
      </c>
      <c r="W31" s="66"/>
      <c r="X31" s="66"/>
      <c r="Y31" s="69"/>
      <c r="Z31" s="93">
        <f t="shared" si="1"/>
        <v>356</v>
      </c>
    </row>
    <row r="32" spans="1:26" ht="15" customHeight="1">
      <c r="A32" s="5"/>
      <c r="B32" s="87">
        <v>24</v>
      </c>
      <c r="C32" s="84" t="s">
        <v>34</v>
      </c>
      <c r="D32" s="66"/>
      <c r="E32" s="66">
        <v>237</v>
      </c>
      <c r="F32" s="66"/>
      <c r="G32" s="66"/>
      <c r="H32" s="68"/>
      <c r="I32" s="93">
        <f>SUM(E32+F32)</f>
        <v>237</v>
      </c>
      <c r="K32" s="87">
        <v>24</v>
      </c>
      <c r="L32" s="86"/>
      <c r="M32" s="70"/>
      <c r="N32" s="71"/>
      <c r="O32" s="66"/>
      <c r="P32" s="66"/>
      <c r="Q32" s="68"/>
      <c r="R32" s="93">
        <f t="shared" si="2"/>
        <v>0</v>
      </c>
      <c r="T32" s="87">
        <v>24</v>
      </c>
      <c r="U32" s="86" t="s">
        <v>59</v>
      </c>
      <c r="V32" s="66">
        <v>355</v>
      </c>
      <c r="W32" s="66"/>
      <c r="X32" s="66"/>
      <c r="Y32" s="68"/>
      <c r="Z32" s="93">
        <f t="shared" si="1"/>
        <v>355</v>
      </c>
    </row>
    <row r="33" spans="1:26" ht="15" customHeight="1">
      <c r="A33" s="5"/>
      <c r="B33" s="88">
        <v>25</v>
      </c>
      <c r="C33" s="86" t="s">
        <v>118</v>
      </c>
      <c r="D33" s="66"/>
      <c r="E33" s="66">
        <v>235</v>
      </c>
      <c r="F33" s="66"/>
      <c r="G33" s="66"/>
      <c r="H33" s="69"/>
      <c r="I33" s="93">
        <f>E33+F33</f>
        <v>235</v>
      </c>
      <c r="K33" s="88">
        <v>25</v>
      </c>
      <c r="L33" s="86"/>
      <c r="M33" s="66"/>
      <c r="N33" s="66"/>
      <c r="O33" s="66"/>
      <c r="P33" s="66"/>
      <c r="Q33" s="69"/>
      <c r="R33" s="93">
        <f t="shared" si="2"/>
        <v>0</v>
      </c>
      <c r="T33" s="88">
        <v>25</v>
      </c>
      <c r="U33" s="86" t="s">
        <v>90</v>
      </c>
      <c r="V33" s="66">
        <v>351</v>
      </c>
      <c r="W33" s="66"/>
      <c r="X33" s="66"/>
      <c r="Y33" s="69"/>
      <c r="Z33" s="93">
        <f t="shared" si="1"/>
        <v>351</v>
      </c>
    </row>
    <row r="34" spans="1:26" ht="15" customHeight="1">
      <c r="A34" s="5"/>
      <c r="B34" s="87">
        <v>26</v>
      </c>
      <c r="C34" s="84" t="s">
        <v>101</v>
      </c>
      <c r="D34" s="66"/>
      <c r="E34" s="66">
        <v>234</v>
      </c>
      <c r="F34" s="66"/>
      <c r="G34" s="66"/>
      <c r="H34" s="68"/>
      <c r="I34" s="93">
        <f>SUM(E34+F34)</f>
        <v>234</v>
      </c>
      <c r="K34" s="87">
        <v>26</v>
      </c>
      <c r="L34" s="86"/>
      <c r="M34" s="66"/>
      <c r="N34" s="66"/>
      <c r="O34" s="66"/>
      <c r="P34" s="66"/>
      <c r="Q34" s="68"/>
      <c r="R34" s="93">
        <f t="shared" si="2"/>
        <v>0</v>
      </c>
      <c r="T34" s="87">
        <v>26</v>
      </c>
      <c r="U34" s="86" t="s">
        <v>114</v>
      </c>
      <c r="V34" s="66">
        <v>350</v>
      </c>
      <c r="W34" s="66"/>
      <c r="X34" s="66"/>
      <c r="Y34" s="68"/>
      <c r="Z34" s="93">
        <f t="shared" si="1"/>
        <v>350</v>
      </c>
    </row>
    <row r="35" spans="1:26" ht="15" customHeight="1">
      <c r="A35" s="5"/>
      <c r="B35" s="87">
        <v>27</v>
      </c>
      <c r="C35" s="86" t="s">
        <v>33</v>
      </c>
      <c r="D35" s="66"/>
      <c r="E35" s="66">
        <v>231</v>
      </c>
      <c r="F35" s="66"/>
      <c r="G35" s="66"/>
      <c r="H35" s="69"/>
      <c r="I35" s="93">
        <f>SUM(E35+F35)</f>
        <v>231</v>
      </c>
      <c r="K35" s="87">
        <v>27</v>
      </c>
      <c r="L35" s="86"/>
      <c r="M35" s="66"/>
      <c r="N35" s="66"/>
      <c r="O35" s="82"/>
      <c r="P35" s="66"/>
      <c r="Q35" s="69"/>
      <c r="R35" s="93">
        <f t="shared" si="2"/>
        <v>0</v>
      </c>
      <c r="T35" s="87">
        <v>27</v>
      </c>
      <c r="U35" s="86" t="s">
        <v>73</v>
      </c>
      <c r="V35" s="66">
        <v>345</v>
      </c>
      <c r="W35" s="66"/>
      <c r="X35" s="66"/>
      <c r="Y35" s="69"/>
      <c r="Z35" s="93">
        <f t="shared" si="1"/>
        <v>345</v>
      </c>
    </row>
    <row r="36" spans="1:26" ht="15" customHeight="1">
      <c r="A36" s="5"/>
      <c r="B36" s="88">
        <v>28</v>
      </c>
      <c r="C36" s="84" t="s">
        <v>27</v>
      </c>
      <c r="D36" s="66"/>
      <c r="E36" s="66">
        <v>229</v>
      </c>
      <c r="F36" s="66"/>
      <c r="G36" s="66"/>
      <c r="H36" s="68"/>
      <c r="I36" s="93">
        <f>E36+F36</f>
        <v>229</v>
      </c>
      <c r="K36" s="88">
        <v>28</v>
      </c>
      <c r="L36" s="86"/>
      <c r="M36" s="66"/>
      <c r="N36" s="66"/>
      <c r="O36" s="66"/>
      <c r="P36" s="66"/>
      <c r="Q36" s="68"/>
      <c r="R36" s="93">
        <f t="shared" si="2"/>
        <v>0</v>
      </c>
      <c r="T36" s="88">
        <v>28</v>
      </c>
      <c r="U36" s="86" t="s">
        <v>138</v>
      </c>
      <c r="V36" s="66">
        <v>344</v>
      </c>
      <c r="W36" s="66"/>
      <c r="X36" s="66"/>
      <c r="Y36" s="68"/>
      <c r="Z36" s="93">
        <f t="shared" si="1"/>
        <v>344</v>
      </c>
    </row>
    <row r="37" spans="1:26" ht="15" customHeight="1">
      <c r="A37" s="5"/>
      <c r="B37" s="87">
        <v>29</v>
      </c>
      <c r="C37" s="86" t="s">
        <v>77</v>
      </c>
      <c r="D37" s="66"/>
      <c r="E37" s="66">
        <v>229</v>
      </c>
      <c r="F37" s="66"/>
      <c r="G37" s="66"/>
      <c r="H37" s="69"/>
      <c r="I37" s="93">
        <f>SUM(E37+F37)</f>
        <v>229</v>
      </c>
      <c r="K37" s="87">
        <v>29</v>
      </c>
      <c r="L37" s="86"/>
      <c r="M37" s="66"/>
      <c r="N37" s="66"/>
      <c r="O37" s="66"/>
      <c r="P37" s="66"/>
      <c r="Q37" s="69"/>
      <c r="R37" s="93">
        <f t="shared" si="2"/>
        <v>0</v>
      </c>
      <c r="T37" s="87">
        <v>29</v>
      </c>
      <c r="U37" s="86" t="s">
        <v>129</v>
      </c>
      <c r="V37" s="66">
        <v>343</v>
      </c>
      <c r="W37" s="66"/>
      <c r="X37" s="66"/>
      <c r="Y37" s="69"/>
      <c r="Z37" s="93">
        <f t="shared" si="1"/>
        <v>343</v>
      </c>
    </row>
    <row r="38" spans="1:26" ht="15" customHeight="1">
      <c r="A38" s="5"/>
      <c r="B38" s="87">
        <v>30</v>
      </c>
      <c r="C38" s="86" t="s">
        <v>48</v>
      </c>
      <c r="D38" s="66"/>
      <c r="E38" s="66">
        <v>228</v>
      </c>
      <c r="F38" s="66"/>
      <c r="G38" s="66"/>
      <c r="H38" s="68"/>
      <c r="I38" s="93">
        <f>SUM(E38+F38)</f>
        <v>228</v>
      </c>
      <c r="K38" s="87">
        <v>30</v>
      </c>
      <c r="L38" s="86"/>
      <c r="M38" s="66"/>
      <c r="N38" s="66"/>
      <c r="O38" s="66"/>
      <c r="P38" s="66"/>
      <c r="Q38" s="68"/>
      <c r="R38" s="93">
        <f t="shared" si="2"/>
        <v>0</v>
      </c>
      <c r="T38" s="87">
        <v>30</v>
      </c>
      <c r="U38" s="86" t="s">
        <v>147</v>
      </c>
      <c r="V38" s="66">
        <v>342</v>
      </c>
      <c r="W38" s="66"/>
      <c r="X38" s="66"/>
      <c r="Y38" s="68"/>
      <c r="Z38" s="93">
        <f t="shared" si="1"/>
        <v>342</v>
      </c>
    </row>
    <row r="39" spans="1:26" ht="15" customHeight="1">
      <c r="A39" s="5"/>
      <c r="B39" s="88">
        <v>31</v>
      </c>
      <c r="C39" s="84" t="s">
        <v>75</v>
      </c>
      <c r="D39" s="70"/>
      <c r="E39" s="66">
        <v>228</v>
      </c>
      <c r="F39" s="66"/>
      <c r="G39" s="66"/>
      <c r="H39" s="69"/>
      <c r="I39" s="93">
        <f>SUM(E39+F39)</f>
        <v>228</v>
      </c>
      <c r="K39" s="88">
        <v>31</v>
      </c>
      <c r="L39" s="86"/>
      <c r="M39" s="66"/>
      <c r="N39" s="66"/>
      <c r="O39" s="66"/>
      <c r="P39" s="66"/>
      <c r="Q39" s="69"/>
      <c r="R39" s="93">
        <f t="shared" si="2"/>
        <v>0</v>
      </c>
      <c r="T39" s="88">
        <v>31</v>
      </c>
      <c r="U39" s="86" t="s">
        <v>93</v>
      </c>
      <c r="V39" s="66">
        <v>327</v>
      </c>
      <c r="W39" s="66"/>
      <c r="X39" s="66"/>
      <c r="Y39" s="69"/>
      <c r="Z39" s="93">
        <f t="shared" si="1"/>
        <v>327</v>
      </c>
    </row>
    <row r="40" spans="1:26" ht="15" customHeight="1">
      <c r="A40" s="5"/>
      <c r="B40" s="87">
        <v>32</v>
      </c>
      <c r="C40" s="86" t="s">
        <v>109</v>
      </c>
      <c r="D40" s="66"/>
      <c r="E40" s="66">
        <v>227</v>
      </c>
      <c r="F40" s="66"/>
      <c r="G40" s="66"/>
      <c r="H40" s="68"/>
      <c r="I40" s="93">
        <f>SUM(E40+F40)</f>
        <v>227</v>
      </c>
      <c r="K40" s="87">
        <v>32</v>
      </c>
      <c r="L40" s="86"/>
      <c r="M40" s="66"/>
      <c r="N40" s="66"/>
      <c r="O40" s="66"/>
      <c r="P40" s="66"/>
      <c r="Q40" s="68"/>
      <c r="R40" s="93">
        <f t="shared" si="2"/>
        <v>0</v>
      </c>
      <c r="T40" s="87">
        <v>32</v>
      </c>
      <c r="U40" s="86" t="s">
        <v>92</v>
      </c>
      <c r="V40" s="66">
        <v>323</v>
      </c>
      <c r="W40" s="66"/>
      <c r="X40" s="66"/>
      <c r="Y40" s="68"/>
      <c r="Z40" s="93">
        <f t="shared" si="1"/>
        <v>323</v>
      </c>
    </row>
    <row r="41" spans="1:26" ht="15" customHeight="1">
      <c r="A41" s="5"/>
      <c r="B41" s="87">
        <v>33</v>
      </c>
      <c r="C41" s="84" t="s">
        <v>125</v>
      </c>
      <c r="D41" s="66"/>
      <c r="E41" s="66">
        <v>226</v>
      </c>
      <c r="F41" s="66"/>
      <c r="G41" s="66"/>
      <c r="H41" s="69"/>
      <c r="I41" s="93">
        <f>SUM(E41+F41)</f>
        <v>226</v>
      </c>
      <c r="K41" s="87">
        <v>33</v>
      </c>
      <c r="L41" s="86"/>
      <c r="M41" s="66"/>
      <c r="N41" s="66"/>
      <c r="O41" s="66"/>
      <c r="P41" s="66"/>
      <c r="Q41" s="69"/>
      <c r="R41" s="93">
        <f t="shared" si="2"/>
        <v>0</v>
      </c>
      <c r="T41" s="87">
        <v>33</v>
      </c>
      <c r="U41" s="86" t="s">
        <v>58</v>
      </c>
      <c r="V41" s="66">
        <v>297</v>
      </c>
      <c r="W41" s="66"/>
      <c r="X41" s="66"/>
      <c r="Y41" s="69"/>
      <c r="Z41" s="93">
        <f t="shared" si="1"/>
        <v>297</v>
      </c>
    </row>
    <row r="42" spans="1:26" ht="15" customHeight="1">
      <c r="A42" s="5"/>
      <c r="B42" s="88">
        <v>34</v>
      </c>
      <c r="C42" s="86" t="s">
        <v>76</v>
      </c>
      <c r="D42" s="64"/>
      <c r="E42" s="66">
        <v>221</v>
      </c>
      <c r="F42" s="66"/>
      <c r="G42" s="66"/>
      <c r="H42" s="68"/>
      <c r="I42" s="93">
        <f>SUM(E42+F42)</f>
        <v>221</v>
      </c>
      <c r="K42" s="88">
        <v>34</v>
      </c>
      <c r="L42" s="86"/>
      <c r="M42" s="66"/>
      <c r="N42" s="66"/>
      <c r="O42" s="66"/>
      <c r="P42" s="66"/>
      <c r="Q42" s="68"/>
      <c r="R42" s="93">
        <f t="shared" si="2"/>
        <v>0</v>
      </c>
      <c r="T42" s="88">
        <v>34</v>
      </c>
      <c r="U42" s="86" t="s">
        <v>89</v>
      </c>
      <c r="V42" s="66">
        <v>296</v>
      </c>
      <c r="W42" s="66"/>
      <c r="X42" s="66"/>
      <c r="Y42" s="68"/>
      <c r="Z42" s="93">
        <f t="shared" si="1"/>
        <v>296</v>
      </c>
    </row>
    <row r="43" spans="1:26" ht="15" customHeight="1">
      <c r="A43" s="5"/>
      <c r="B43" s="87">
        <v>35</v>
      </c>
      <c r="C43" s="84" t="s">
        <v>136</v>
      </c>
      <c r="D43" s="66"/>
      <c r="E43" s="66">
        <v>221</v>
      </c>
      <c r="F43" s="66"/>
      <c r="G43" s="66"/>
      <c r="H43" s="69"/>
      <c r="I43" s="93">
        <f>SUM(E43+F43)</f>
        <v>221</v>
      </c>
      <c r="K43" s="87">
        <v>35</v>
      </c>
      <c r="L43" s="86"/>
      <c r="M43" s="66"/>
      <c r="N43" s="66"/>
      <c r="O43" s="66"/>
      <c r="P43" s="66"/>
      <c r="Q43" s="69"/>
      <c r="R43" s="93">
        <f t="shared" si="2"/>
        <v>0</v>
      </c>
      <c r="T43" s="87">
        <v>35</v>
      </c>
      <c r="U43" s="86" t="s">
        <v>102</v>
      </c>
      <c r="V43" s="66">
        <v>250</v>
      </c>
      <c r="W43" s="66"/>
      <c r="X43" s="66"/>
      <c r="Y43" s="69"/>
      <c r="Z43" s="93">
        <f t="shared" si="1"/>
        <v>250</v>
      </c>
    </row>
    <row r="44" spans="1:26" ht="15" customHeight="1">
      <c r="A44" s="5"/>
      <c r="B44" s="87">
        <v>36</v>
      </c>
      <c r="C44" s="84" t="s">
        <v>115</v>
      </c>
      <c r="D44" s="72"/>
      <c r="E44" s="66">
        <v>220</v>
      </c>
      <c r="F44" s="66"/>
      <c r="G44" s="66"/>
      <c r="H44" s="68"/>
      <c r="I44" s="93">
        <f>SUM(E44+F44)</f>
        <v>220</v>
      </c>
      <c r="K44" s="87">
        <v>36</v>
      </c>
      <c r="L44" s="86"/>
      <c r="M44" s="72"/>
      <c r="N44" s="66"/>
      <c r="O44" s="66"/>
      <c r="P44" s="66"/>
      <c r="Q44" s="68"/>
      <c r="R44" s="93">
        <f t="shared" si="2"/>
        <v>0</v>
      </c>
      <c r="T44" s="87">
        <v>36</v>
      </c>
      <c r="U44" s="86" t="s">
        <v>121</v>
      </c>
      <c r="V44" s="66">
        <v>214</v>
      </c>
      <c r="W44" s="82"/>
      <c r="X44" s="66"/>
      <c r="Y44" s="68"/>
      <c r="Z44" s="93">
        <f t="shared" si="1"/>
        <v>214</v>
      </c>
    </row>
    <row r="45" spans="1:26" ht="15" customHeight="1">
      <c r="B45" s="89">
        <v>37</v>
      </c>
      <c r="C45" s="86" t="s">
        <v>96</v>
      </c>
      <c r="D45" s="66"/>
      <c r="E45" s="66">
        <v>219</v>
      </c>
      <c r="F45" s="66"/>
      <c r="G45" s="66"/>
      <c r="H45" s="69"/>
      <c r="I45" s="93">
        <f>SUM(E45+F45)</f>
        <v>219</v>
      </c>
      <c r="K45" s="89">
        <v>37</v>
      </c>
      <c r="L45" s="86"/>
      <c r="M45" s="70"/>
      <c r="N45" s="66"/>
      <c r="O45" s="66"/>
      <c r="P45" s="66"/>
      <c r="Q45" s="69"/>
      <c r="R45" s="93">
        <f t="shared" si="2"/>
        <v>0</v>
      </c>
      <c r="T45" s="89">
        <v>37</v>
      </c>
      <c r="U45" s="86"/>
      <c r="V45" s="66"/>
      <c r="W45" s="66"/>
      <c r="X45" s="66"/>
      <c r="Y45" s="69"/>
      <c r="Z45" s="93">
        <f t="shared" ref="Z45:Z53" si="3">SUM(V45+W45)</f>
        <v>0</v>
      </c>
    </row>
    <row r="46" spans="1:26" ht="15" customHeight="1">
      <c r="B46" s="90">
        <v>38</v>
      </c>
      <c r="C46" s="86" t="s">
        <v>63</v>
      </c>
      <c r="D46" s="66"/>
      <c r="E46" s="66">
        <v>218</v>
      </c>
      <c r="F46" s="66"/>
      <c r="G46" s="66"/>
      <c r="H46" s="68"/>
      <c r="I46" s="93">
        <f>SUM(E46+F46)</f>
        <v>218</v>
      </c>
      <c r="K46" s="90">
        <v>38</v>
      </c>
      <c r="L46" s="86"/>
      <c r="M46" s="66"/>
      <c r="N46" s="66"/>
      <c r="O46" s="66"/>
      <c r="P46" s="66"/>
      <c r="Q46" s="68"/>
      <c r="R46" s="93">
        <f t="shared" si="2"/>
        <v>0</v>
      </c>
      <c r="T46" s="90">
        <v>38</v>
      </c>
      <c r="U46" s="86"/>
      <c r="V46" s="66"/>
      <c r="W46" s="66"/>
      <c r="X46" s="66"/>
      <c r="Y46" s="68"/>
      <c r="Z46" s="93">
        <f t="shared" si="3"/>
        <v>0</v>
      </c>
    </row>
    <row r="47" spans="1:26" ht="15" customHeight="1">
      <c r="B47" s="90">
        <v>39</v>
      </c>
      <c r="C47" s="84" t="s">
        <v>95</v>
      </c>
      <c r="D47" s="66"/>
      <c r="E47" s="66">
        <v>218</v>
      </c>
      <c r="F47" s="66"/>
      <c r="G47" s="66"/>
      <c r="H47" s="69"/>
      <c r="I47" s="93">
        <f>SUM(E47+F47)</f>
        <v>218</v>
      </c>
      <c r="K47" s="90">
        <v>39</v>
      </c>
      <c r="L47" s="86"/>
      <c r="M47" s="66"/>
      <c r="N47" s="66"/>
      <c r="O47" s="66"/>
      <c r="P47" s="66"/>
      <c r="Q47" s="69"/>
      <c r="R47" s="93">
        <f t="shared" si="2"/>
        <v>0</v>
      </c>
      <c r="T47" s="90">
        <v>39</v>
      </c>
      <c r="U47" s="86"/>
      <c r="V47" s="66"/>
      <c r="W47" s="66"/>
      <c r="X47" s="66"/>
      <c r="Y47" s="69"/>
      <c r="Z47" s="93">
        <f t="shared" si="3"/>
        <v>0</v>
      </c>
    </row>
    <row r="48" spans="1:26" ht="15" customHeight="1">
      <c r="B48" s="89">
        <v>40</v>
      </c>
      <c r="C48" s="84" t="s">
        <v>124</v>
      </c>
      <c r="D48" s="66"/>
      <c r="E48" s="66">
        <v>217</v>
      </c>
      <c r="F48" s="66"/>
      <c r="G48" s="66"/>
      <c r="H48" s="68"/>
      <c r="I48" s="93">
        <f>SUM(E48+F48)</f>
        <v>217</v>
      </c>
      <c r="K48" s="89">
        <v>40</v>
      </c>
      <c r="L48" s="86"/>
      <c r="M48" s="66"/>
      <c r="N48" s="66"/>
      <c r="O48" s="66"/>
      <c r="P48" s="66"/>
      <c r="Q48" s="68"/>
      <c r="R48" s="93">
        <f t="shared" si="2"/>
        <v>0</v>
      </c>
      <c r="T48" s="89">
        <v>40</v>
      </c>
      <c r="U48" s="86"/>
      <c r="V48" s="66"/>
      <c r="W48" s="66"/>
      <c r="X48" s="66"/>
      <c r="Y48" s="68"/>
      <c r="Z48" s="93">
        <f t="shared" si="3"/>
        <v>0</v>
      </c>
    </row>
    <row r="49" spans="2:26" ht="15" customHeight="1">
      <c r="B49" s="87">
        <v>41</v>
      </c>
      <c r="C49" s="86" t="s">
        <v>78</v>
      </c>
      <c r="D49" s="66"/>
      <c r="E49" s="66">
        <v>214</v>
      </c>
      <c r="F49" s="66"/>
      <c r="G49" s="66"/>
      <c r="H49" s="69"/>
      <c r="I49" s="93">
        <f>SUM(E49+F49)</f>
        <v>214</v>
      </c>
      <c r="K49" s="87">
        <v>41</v>
      </c>
      <c r="L49" s="86"/>
      <c r="M49" s="66"/>
      <c r="N49" s="66"/>
      <c r="O49" s="82"/>
      <c r="P49" s="66"/>
      <c r="Q49" s="69"/>
      <c r="R49" s="93">
        <f t="shared" si="2"/>
        <v>0</v>
      </c>
      <c r="T49" s="87">
        <v>41</v>
      </c>
      <c r="U49" s="86"/>
      <c r="V49" s="66"/>
      <c r="W49" s="82"/>
      <c r="X49" s="66"/>
      <c r="Y49" s="69"/>
      <c r="Z49" s="93">
        <f t="shared" si="3"/>
        <v>0</v>
      </c>
    </row>
    <row r="50" spans="2:26" ht="15" customHeight="1">
      <c r="B50" s="87">
        <v>42</v>
      </c>
      <c r="C50" s="84" t="s">
        <v>134</v>
      </c>
      <c r="D50" s="66"/>
      <c r="E50" s="66">
        <v>214</v>
      </c>
      <c r="F50" s="66"/>
      <c r="G50" s="66"/>
      <c r="H50" s="68"/>
      <c r="I50" s="93">
        <f>SUM(E50+F50)</f>
        <v>214</v>
      </c>
      <c r="K50" s="87">
        <v>42</v>
      </c>
      <c r="L50" s="86"/>
      <c r="M50" s="66"/>
      <c r="N50" s="66"/>
      <c r="O50" s="66"/>
      <c r="P50" s="66"/>
      <c r="Q50" s="68"/>
      <c r="R50" s="93">
        <f t="shared" si="2"/>
        <v>0</v>
      </c>
      <c r="T50" s="87">
        <v>42</v>
      </c>
      <c r="U50" s="86"/>
      <c r="V50" s="66"/>
      <c r="W50" s="66"/>
      <c r="X50" s="66"/>
      <c r="Y50" s="68"/>
      <c r="Z50" s="93">
        <f t="shared" si="3"/>
        <v>0</v>
      </c>
    </row>
    <row r="51" spans="2:26" ht="15" customHeight="1">
      <c r="B51" s="88">
        <v>43</v>
      </c>
      <c r="C51" s="86" t="s">
        <v>116</v>
      </c>
      <c r="D51" s="66"/>
      <c r="E51" s="66">
        <v>214</v>
      </c>
      <c r="F51" s="66"/>
      <c r="G51" s="66"/>
      <c r="H51" s="69"/>
      <c r="I51" s="93">
        <f>SUM(E51+F51)</f>
        <v>214</v>
      </c>
      <c r="K51" s="88">
        <v>43</v>
      </c>
      <c r="L51" s="86"/>
      <c r="M51" s="66"/>
      <c r="N51" s="66"/>
      <c r="O51" s="66"/>
      <c r="P51" s="66"/>
      <c r="Q51" s="69"/>
      <c r="R51" s="93">
        <f t="shared" si="2"/>
        <v>0</v>
      </c>
      <c r="T51" s="88">
        <v>43</v>
      </c>
      <c r="U51" s="86"/>
      <c r="V51" s="66"/>
      <c r="W51" s="66"/>
      <c r="X51" s="66"/>
      <c r="Y51" s="69"/>
      <c r="Z51" s="93">
        <f t="shared" si="3"/>
        <v>0</v>
      </c>
    </row>
    <row r="52" spans="2:26" ht="15" customHeight="1">
      <c r="B52" s="87">
        <v>44</v>
      </c>
      <c r="C52" s="86" t="s">
        <v>35</v>
      </c>
      <c r="D52" s="66"/>
      <c r="E52" s="66">
        <v>213</v>
      </c>
      <c r="F52" s="66"/>
      <c r="G52" s="66"/>
      <c r="H52" s="68"/>
      <c r="I52" s="93">
        <f>SUM(E52+F52)</f>
        <v>213</v>
      </c>
      <c r="K52" s="87">
        <v>44</v>
      </c>
      <c r="L52" s="86"/>
      <c r="M52" s="70"/>
      <c r="N52" s="66"/>
      <c r="O52" s="66"/>
      <c r="P52" s="66"/>
      <c r="Q52" s="68"/>
      <c r="R52" s="93">
        <f t="shared" si="2"/>
        <v>0</v>
      </c>
      <c r="T52" s="87">
        <v>44</v>
      </c>
      <c r="U52" s="86"/>
      <c r="V52" s="66"/>
      <c r="W52" s="66"/>
      <c r="X52" s="66"/>
      <c r="Y52" s="68"/>
      <c r="Z52" s="93">
        <f t="shared" si="3"/>
        <v>0</v>
      </c>
    </row>
    <row r="53" spans="2:26" ht="15" customHeight="1">
      <c r="B53" s="87">
        <v>45</v>
      </c>
      <c r="C53" s="84" t="s">
        <v>32</v>
      </c>
      <c r="D53" s="66"/>
      <c r="E53" s="66">
        <v>212</v>
      </c>
      <c r="F53" s="66"/>
      <c r="G53" s="66"/>
      <c r="H53" s="69"/>
      <c r="I53" s="93">
        <f>SUM(E53+F53)</f>
        <v>212</v>
      </c>
      <c r="K53" s="87">
        <v>45</v>
      </c>
      <c r="L53" s="95"/>
      <c r="M53" s="66"/>
      <c r="N53" s="66"/>
      <c r="O53" s="66"/>
      <c r="P53" s="66"/>
      <c r="Q53" s="69"/>
      <c r="R53" s="93">
        <f t="shared" si="2"/>
        <v>0</v>
      </c>
      <c r="T53" s="87">
        <v>45</v>
      </c>
      <c r="U53" s="95"/>
      <c r="V53" s="66"/>
      <c r="W53" s="66"/>
      <c r="X53" s="66"/>
      <c r="Y53" s="69"/>
      <c r="Z53" s="93">
        <f t="shared" si="3"/>
        <v>0</v>
      </c>
    </row>
    <row r="54" spans="2:26" ht="15" customHeight="1">
      <c r="B54" s="88">
        <v>46</v>
      </c>
      <c r="C54" s="86" t="s">
        <v>44</v>
      </c>
      <c r="D54" s="72"/>
      <c r="E54" s="66">
        <v>209</v>
      </c>
      <c r="F54" s="66"/>
      <c r="G54" s="66"/>
      <c r="H54" s="68"/>
      <c r="I54" s="93">
        <f>SUM(E54+F54)</f>
        <v>209</v>
      </c>
      <c r="K54" s="88">
        <v>46</v>
      </c>
      <c r="L54" s="84"/>
      <c r="M54" s="72"/>
      <c r="N54" s="66"/>
      <c r="O54" s="66"/>
      <c r="P54" s="66"/>
      <c r="Q54" s="68"/>
      <c r="R54" s="93">
        <v>1</v>
      </c>
      <c r="T54" s="88">
        <v>46</v>
      </c>
      <c r="U54" s="84"/>
      <c r="V54" s="66"/>
      <c r="W54" s="66"/>
      <c r="X54" s="66"/>
      <c r="Y54" s="68"/>
      <c r="Z54" s="93">
        <v>1</v>
      </c>
    </row>
    <row r="55" spans="2:26" ht="15" customHeight="1">
      <c r="B55" s="87">
        <v>47</v>
      </c>
      <c r="C55" s="84" t="s">
        <v>128</v>
      </c>
      <c r="D55" s="66"/>
      <c r="E55" s="66">
        <v>202</v>
      </c>
      <c r="F55" s="66"/>
      <c r="G55" s="66"/>
      <c r="H55" s="69"/>
      <c r="I55" s="93">
        <f>SUM(E55+F55)</f>
        <v>202</v>
      </c>
      <c r="K55" s="87">
        <v>47</v>
      </c>
      <c r="L55" s="84"/>
      <c r="M55" s="66"/>
      <c r="N55" s="66"/>
      <c r="O55" s="66"/>
      <c r="P55" s="66"/>
      <c r="Q55" s="69"/>
      <c r="R55" s="93">
        <f t="shared" ref="R55:R58" si="4">SUM(N55+O55)</f>
        <v>0</v>
      </c>
      <c r="T55" s="87">
        <v>47</v>
      </c>
      <c r="U55" s="84"/>
      <c r="V55" s="66"/>
      <c r="W55" s="66"/>
      <c r="X55" s="66"/>
      <c r="Y55" s="69"/>
      <c r="Z55" s="93">
        <f t="shared" ref="Z55:Z58" si="5">SUM(V55+W55)</f>
        <v>0</v>
      </c>
    </row>
    <row r="56" spans="2:26" ht="15" customHeight="1">
      <c r="B56" s="87">
        <v>48</v>
      </c>
      <c r="C56" s="86" t="s">
        <v>44</v>
      </c>
      <c r="D56" s="66"/>
      <c r="E56" s="66">
        <v>198</v>
      </c>
      <c r="F56" s="66"/>
      <c r="G56" s="66"/>
      <c r="H56" s="68"/>
      <c r="I56" s="93">
        <f>SUM(E56+F56)</f>
        <v>198</v>
      </c>
      <c r="K56" s="87">
        <v>48</v>
      </c>
      <c r="L56" s="84"/>
      <c r="M56" s="66"/>
      <c r="N56" s="66"/>
      <c r="O56" s="66"/>
      <c r="P56" s="66"/>
      <c r="Q56" s="68"/>
      <c r="R56" s="93">
        <f t="shared" si="4"/>
        <v>0</v>
      </c>
      <c r="T56" s="87">
        <v>48</v>
      </c>
      <c r="U56" s="84"/>
      <c r="V56" s="66"/>
      <c r="W56" s="66"/>
      <c r="X56" s="66"/>
      <c r="Y56" s="68"/>
      <c r="Z56" s="93">
        <f t="shared" si="5"/>
        <v>0</v>
      </c>
    </row>
    <row r="57" spans="2:26" ht="15" customHeight="1">
      <c r="B57" s="88">
        <v>49</v>
      </c>
      <c r="C57" s="86" t="s">
        <v>144</v>
      </c>
      <c r="D57" s="66"/>
      <c r="E57" s="66">
        <v>195</v>
      </c>
      <c r="F57" s="66"/>
      <c r="G57" s="66"/>
      <c r="H57" s="69"/>
      <c r="I57" s="93">
        <f>SUM(E57+F57)</f>
        <v>195</v>
      </c>
      <c r="K57" s="88">
        <v>49</v>
      </c>
      <c r="L57" s="84"/>
      <c r="M57" s="66"/>
      <c r="N57" s="66"/>
      <c r="O57" s="66"/>
      <c r="P57" s="66"/>
      <c r="Q57" s="69"/>
      <c r="R57" s="93">
        <f t="shared" si="4"/>
        <v>0</v>
      </c>
      <c r="T57" s="88">
        <v>49</v>
      </c>
      <c r="U57" s="84"/>
      <c r="V57" s="66"/>
      <c r="W57" s="66"/>
      <c r="X57" s="66"/>
      <c r="Y57" s="69"/>
      <c r="Z57" s="93">
        <f t="shared" si="5"/>
        <v>0</v>
      </c>
    </row>
    <row r="58" spans="2:26" ht="15" customHeight="1">
      <c r="B58" s="87">
        <v>50</v>
      </c>
      <c r="C58" s="86" t="s">
        <v>52</v>
      </c>
      <c r="D58" s="66"/>
      <c r="E58" s="66">
        <v>192</v>
      </c>
      <c r="F58" s="66"/>
      <c r="G58" s="66"/>
      <c r="H58" s="68"/>
      <c r="I58" s="93">
        <f>SUM(E58+F58)</f>
        <v>192</v>
      </c>
      <c r="K58" s="87">
        <v>50</v>
      </c>
      <c r="L58" s="84"/>
      <c r="M58" s="66"/>
      <c r="N58" s="66"/>
      <c r="O58" s="66"/>
      <c r="P58" s="66"/>
      <c r="Q58" s="68"/>
      <c r="R58" s="93">
        <f t="shared" si="4"/>
        <v>0</v>
      </c>
      <c r="T58" s="87">
        <v>50</v>
      </c>
      <c r="U58" s="84"/>
      <c r="V58" s="66"/>
      <c r="W58" s="66"/>
      <c r="X58" s="66"/>
      <c r="Y58" s="68"/>
      <c r="Z58" s="93">
        <f t="shared" si="5"/>
        <v>0</v>
      </c>
    </row>
    <row r="59" spans="2:26" ht="15" customHeight="1">
      <c r="B59" s="87">
        <v>51</v>
      </c>
      <c r="C59" s="86" t="s">
        <v>135</v>
      </c>
      <c r="D59" s="66"/>
      <c r="E59" s="66">
        <v>190</v>
      </c>
      <c r="F59" s="66"/>
      <c r="G59" s="66"/>
      <c r="H59" s="69"/>
      <c r="I59" s="93">
        <f>SUM(E59+F59)</f>
        <v>190</v>
      </c>
      <c r="K59" s="88">
        <v>51</v>
      </c>
      <c r="L59" s="84"/>
      <c r="M59" s="72"/>
      <c r="N59" s="66"/>
      <c r="O59" s="66"/>
      <c r="P59" s="66"/>
      <c r="Q59" s="68"/>
      <c r="R59" s="93">
        <v>1</v>
      </c>
      <c r="T59" s="88">
        <v>51</v>
      </c>
      <c r="U59" s="84"/>
      <c r="V59" s="66"/>
      <c r="W59" s="66"/>
      <c r="X59" s="66"/>
      <c r="Y59" s="68"/>
      <c r="Z59" s="93">
        <v>1</v>
      </c>
    </row>
    <row r="60" spans="2:26" ht="15" customHeight="1">
      <c r="B60" s="87">
        <v>52</v>
      </c>
      <c r="C60" s="84" t="s">
        <v>143</v>
      </c>
      <c r="D60" s="66"/>
      <c r="E60" s="66">
        <v>188</v>
      </c>
      <c r="F60" s="66"/>
      <c r="G60" s="66"/>
      <c r="H60" s="68"/>
      <c r="I60" s="93">
        <f>SUM(E60+F60)</f>
        <v>188</v>
      </c>
      <c r="K60" s="87">
        <v>52</v>
      </c>
      <c r="L60" s="84"/>
      <c r="M60" s="66"/>
      <c r="N60" s="66"/>
      <c r="O60" s="66"/>
      <c r="P60" s="66"/>
      <c r="Q60" s="69"/>
      <c r="R60" s="93">
        <f t="shared" ref="R60:R63" si="6">SUM(N60+O60)</f>
        <v>0</v>
      </c>
      <c r="T60" s="87">
        <v>52</v>
      </c>
      <c r="U60" s="84"/>
      <c r="V60" s="66"/>
      <c r="W60" s="66"/>
      <c r="X60" s="66"/>
      <c r="Y60" s="69"/>
      <c r="Z60" s="93">
        <f t="shared" ref="Z60:Z63" si="7">SUM(V60+W60)</f>
        <v>0</v>
      </c>
    </row>
    <row r="61" spans="2:26" ht="15" customHeight="1">
      <c r="B61" s="88">
        <v>53</v>
      </c>
      <c r="C61" s="84" t="s">
        <v>126</v>
      </c>
      <c r="D61" s="66"/>
      <c r="E61" s="66">
        <v>186</v>
      </c>
      <c r="F61" s="66"/>
      <c r="G61" s="66"/>
      <c r="H61" s="69"/>
      <c r="I61" s="93">
        <f>SUM(E61+F61)</f>
        <v>186</v>
      </c>
      <c r="K61" s="87">
        <v>53</v>
      </c>
      <c r="L61" s="84"/>
      <c r="M61" s="66"/>
      <c r="N61" s="66"/>
      <c r="O61" s="66"/>
      <c r="P61" s="66"/>
      <c r="Q61" s="68"/>
      <c r="R61" s="93">
        <f t="shared" si="6"/>
        <v>0</v>
      </c>
      <c r="T61" s="87">
        <v>53</v>
      </c>
      <c r="U61" s="84"/>
      <c r="V61" s="66"/>
      <c r="W61" s="66"/>
      <c r="X61" s="66"/>
      <c r="Y61" s="68"/>
      <c r="Z61" s="93">
        <f t="shared" si="7"/>
        <v>0</v>
      </c>
    </row>
    <row r="62" spans="2:26" ht="15" customHeight="1">
      <c r="B62" s="87">
        <v>54</v>
      </c>
      <c r="C62" s="84" t="s">
        <v>108</v>
      </c>
      <c r="D62" s="66"/>
      <c r="E62" s="66">
        <v>184</v>
      </c>
      <c r="F62" s="66"/>
      <c r="G62" s="66"/>
      <c r="H62" s="68"/>
      <c r="I62" s="93">
        <f>SUM(E62+F62)</f>
        <v>184</v>
      </c>
      <c r="K62" s="88">
        <v>54</v>
      </c>
      <c r="L62" s="84"/>
      <c r="M62" s="66"/>
      <c r="N62" s="66"/>
      <c r="O62" s="66"/>
      <c r="P62" s="66"/>
      <c r="Q62" s="69"/>
      <c r="R62" s="93">
        <f t="shared" si="6"/>
        <v>0</v>
      </c>
      <c r="T62" s="88">
        <v>54</v>
      </c>
      <c r="U62" s="84"/>
      <c r="V62" s="66"/>
      <c r="W62" s="66"/>
      <c r="X62" s="66"/>
      <c r="Y62" s="69"/>
      <c r="Z62" s="93">
        <f t="shared" si="7"/>
        <v>0</v>
      </c>
    </row>
    <row r="63" spans="2:26" ht="15" customHeight="1">
      <c r="B63" s="87">
        <v>55</v>
      </c>
      <c r="C63" s="86" t="s">
        <v>45</v>
      </c>
      <c r="D63" s="66"/>
      <c r="E63" s="66">
        <v>179</v>
      </c>
      <c r="F63" s="66"/>
      <c r="G63" s="66"/>
      <c r="H63" s="69"/>
      <c r="I63" s="93">
        <f>SUM(E63+F63)</f>
        <v>179</v>
      </c>
      <c r="K63" s="87">
        <v>55</v>
      </c>
      <c r="L63" s="84"/>
      <c r="M63" s="66"/>
      <c r="N63" s="66"/>
      <c r="O63" s="66"/>
      <c r="P63" s="66"/>
      <c r="Q63" s="68"/>
      <c r="R63" s="93">
        <f t="shared" si="6"/>
        <v>0</v>
      </c>
      <c r="T63" s="87">
        <v>55</v>
      </c>
      <c r="U63" s="84"/>
      <c r="V63" s="66"/>
      <c r="W63" s="66"/>
      <c r="X63" s="66"/>
      <c r="Y63" s="68"/>
      <c r="Z63" s="93">
        <f t="shared" si="7"/>
        <v>0</v>
      </c>
    </row>
    <row r="64" spans="2:26" ht="15" customHeight="1">
      <c r="B64" s="87">
        <v>56</v>
      </c>
      <c r="C64" s="86" t="s">
        <v>46</v>
      </c>
      <c r="D64" s="66"/>
      <c r="E64" s="66">
        <v>176</v>
      </c>
      <c r="F64" s="66"/>
      <c r="G64" s="66"/>
      <c r="H64" s="68"/>
      <c r="I64" s="93">
        <f>SUM(E64+F64)</f>
        <v>176</v>
      </c>
      <c r="K64" s="88">
        <v>56</v>
      </c>
      <c r="L64" s="84"/>
      <c r="M64" s="72"/>
      <c r="N64" s="66"/>
      <c r="O64" s="66"/>
      <c r="P64" s="66"/>
      <c r="Q64" s="68"/>
      <c r="R64" s="93">
        <v>1</v>
      </c>
      <c r="T64" s="88">
        <v>56</v>
      </c>
      <c r="U64" s="84"/>
      <c r="V64" s="66"/>
      <c r="W64" s="66"/>
      <c r="X64" s="66"/>
      <c r="Y64" s="68"/>
      <c r="Z64" s="93">
        <v>1</v>
      </c>
    </row>
    <row r="65" spans="2:26" ht="15" customHeight="1">
      <c r="B65" s="88">
        <v>57</v>
      </c>
      <c r="C65" s="84" t="s">
        <v>133</v>
      </c>
      <c r="D65" s="66"/>
      <c r="E65" s="66">
        <v>174</v>
      </c>
      <c r="F65" s="66"/>
      <c r="G65" s="66"/>
      <c r="H65" s="69"/>
      <c r="I65" s="93">
        <f>SUM(E65+F65)</f>
        <v>174</v>
      </c>
      <c r="K65" s="87">
        <v>57</v>
      </c>
      <c r="L65" s="84"/>
      <c r="M65" s="66"/>
      <c r="N65" s="66"/>
      <c r="O65" s="66"/>
      <c r="P65" s="66"/>
      <c r="Q65" s="69"/>
      <c r="R65" s="93">
        <f t="shared" ref="R65:R68" si="8">SUM(N65+O65)</f>
        <v>0</v>
      </c>
      <c r="T65" s="87">
        <v>57</v>
      </c>
      <c r="U65" s="84"/>
      <c r="V65" s="66"/>
      <c r="W65" s="66"/>
      <c r="X65" s="66"/>
      <c r="Y65" s="69"/>
      <c r="Z65" s="93">
        <f t="shared" ref="Z65:Z68" si="9">SUM(V65+W65)</f>
        <v>0</v>
      </c>
    </row>
    <row r="66" spans="2:26" ht="15" customHeight="1">
      <c r="B66" s="87">
        <v>58</v>
      </c>
      <c r="C66" s="84" t="s">
        <v>141</v>
      </c>
      <c r="D66" s="66"/>
      <c r="E66" s="66">
        <v>171</v>
      </c>
      <c r="F66" s="66"/>
      <c r="G66" s="66"/>
      <c r="H66" s="68"/>
      <c r="I66" s="93">
        <f>SUM(E66+F66)</f>
        <v>171</v>
      </c>
      <c r="K66" s="87">
        <v>58</v>
      </c>
      <c r="L66" s="84"/>
      <c r="M66" s="66"/>
      <c r="N66" s="66"/>
      <c r="O66" s="66"/>
      <c r="P66" s="66"/>
      <c r="Q66" s="68"/>
      <c r="R66" s="93">
        <f t="shared" si="8"/>
        <v>0</v>
      </c>
      <c r="T66" s="87">
        <v>58</v>
      </c>
      <c r="U66" s="84"/>
      <c r="V66" s="66"/>
      <c r="W66" s="66"/>
      <c r="X66" s="66"/>
      <c r="Y66" s="68"/>
      <c r="Z66" s="93">
        <f t="shared" si="9"/>
        <v>0</v>
      </c>
    </row>
    <row r="67" spans="2:26" ht="15" customHeight="1">
      <c r="B67" s="87">
        <v>59</v>
      </c>
      <c r="C67" s="84" t="s">
        <v>132</v>
      </c>
      <c r="D67" s="66"/>
      <c r="E67" s="66">
        <v>170</v>
      </c>
      <c r="F67" s="66"/>
      <c r="G67" s="66"/>
      <c r="H67" s="69"/>
      <c r="I67" s="93">
        <f>SUM(E67+F67)</f>
        <v>170</v>
      </c>
      <c r="K67" s="88">
        <v>59</v>
      </c>
      <c r="L67" s="84"/>
      <c r="M67" s="66"/>
      <c r="N67" s="66"/>
      <c r="O67" s="66"/>
      <c r="P67" s="66"/>
      <c r="Q67" s="69"/>
      <c r="R67" s="93">
        <f t="shared" si="8"/>
        <v>0</v>
      </c>
      <c r="T67" s="88">
        <v>59</v>
      </c>
      <c r="U67" s="84"/>
      <c r="V67" s="66"/>
      <c r="W67" s="66"/>
      <c r="X67" s="66"/>
      <c r="Y67" s="69"/>
      <c r="Z67" s="93">
        <f t="shared" si="9"/>
        <v>0</v>
      </c>
    </row>
    <row r="68" spans="2:26" ht="15" customHeight="1">
      <c r="B68" s="87">
        <v>60</v>
      </c>
      <c r="C68" s="86" t="s">
        <v>31</v>
      </c>
      <c r="D68" s="66"/>
      <c r="E68" s="66">
        <v>165</v>
      </c>
      <c r="F68" s="66"/>
      <c r="G68" s="66"/>
      <c r="H68" s="68"/>
      <c r="I68" s="93">
        <f>SUM(E68+F68)</f>
        <v>165</v>
      </c>
      <c r="K68" s="87">
        <v>60</v>
      </c>
      <c r="L68" s="84"/>
      <c r="M68" s="66"/>
      <c r="N68" s="66"/>
      <c r="O68" s="66"/>
      <c r="P68" s="66"/>
      <c r="Q68" s="68"/>
      <c r="R68" s="93">
        <f t="shared" si="8"/>
        <v>0</v>
      </c>
      <c r="T68" s="87">
        <v>60</v>
      </c>
      <c r="U68" s="84"/>
      <c r="V68" s="66"/>
      <c r="W68" s="66"/>
      <c r="X68" s="66"/>
      <c r="Y68" s="68"/>
      <c r="Z68" s="93">
        <f t="shared" si="9"/>
        <v>0</v>
      </c>
    </row>
    <row r="69" spans="2:26" ht="15" customHeight="1">
      <c r="B69" s="88">
        <v>61</v>
      </c>
      <c r="C69" s="91" t="s">
        <v>117</v>
      </c>
      <c r="D69" s="70"/>
      <c r="E69" s="66">
        <v>164</v>
      </c>
      <c r="F69" s="66"/>
      <c r="G69" s="66"/>
      <c r="H69" s="69"/>
      <c r="I69" s="93">
        <f>SUM(E69+F69)</f>
        <v>164</v>
      </c>
      <c r="K69" s="88">
        <v>61</v>
      </c>
      <c r="L69" s="84"/>
      <c r="M69" s="72"/>
      <c r="N69" s="66"/>
      <c r="O69" s="66"/>
      <c r="P69" s="66"/>
      <c r="Q69" s="68"/>
      <c r="R69" s="93">
        <v>1</v>
      </c>
      <c r="T69" s="88">
        <v>61</v>
      </c>
      <c r="U69" s="84"/>
      <c r="V69" s="66"/>
      <c r="W69" s="66"/>
      <c r="X69" s="66"/>
      <c r="Y69" s="68"/>
      <c r="Z69" s="93">
        <v>1</v>
      </c>
    </row>
    <row r="70" spans="2:26" ht="15" customHeight="1">
      <c r="B70" s="87">
        <v>62</v>
      </c>
      <c r="C70" s="84" t="s">
        <v>47</v>
      </c>
      <c r="D70" s="66"/>
      <c r="E70" s="66">
        <v>163</v>
      </c>
      <c r="F70" s="66"/>
      <c r="G70" s="66"/>
      <c r="H70" s="68"/>
      <c r="I70" s="93">
        <f>SUM(E70+F70)</f>
        <v>163</v>
      </c>
      <c r="K70" s="87">
        <v>62</v>
      </c>
      <c r="L70" s="84"/>
      <c r="M70" s="66"/>
      <c r="N70" s="66"/>
      <c r="O70" s="66"/>
      <c r="P70" s="66"/>
      <c r="Q70" s="69"/>
      <c r="R70" s="93">
        <f t="shared" ref="R70:R73" si="10">SUM(N70+O70)</f>
        <v>0</v>
      </c>
      <c r="T70" s="87">
        <v>62</v>
      </c>
      <c r="U70" s="84"/>
      <c r="V70" s="66"/>
      <c r="W70" s="66"/>
      <c r="X70" s="66"/>
      <c r="Y70" s="69"/>
      <c r="Z70" s="93">
        <f t="shared" ref="Z70:Z73" si="11">SUM(V70+W70)</f>
        <v>0</v>
      </c>
    </row>
    <row r="71" spans="2:26" ht="15" customHeight="1">
      <c r="B71" s="87">
        <v>63</v>
      </c>
      <c r="C71" s="86" t="s">
        <v>145</v>
      </c>
      <c r="D71" s="66"/>
      <c r="E71" s="66">
        <v>163</v>
      </c>
      <c r="F71" s="66"/>
      <c r="G71" s="66"/>
      <c r="H71" s="69"/>
      <c r="I71" s="93">
        <f>SUM(E71+F71)</f>
        <v>163</v>
      </c>
      <c r="K71" s="87">
        <v>63</v>
      </c>
      <c r="L71" s="84"/>
      <c r="M71" s="66"/>
      <c r="N71" s="66"/>
      <c r="O71" s="66"/>
      <c r="P71" s="66"/>
      <c r="Q71" s="68"/>
      <c r="R71" s="93">
        <f t="shared" si="10"/>
        <v>0</v>
      </c>
      <c r="T71" s="87">
        <v>63</v>
      </c>
      <c r="U71" s="84"/>
      <c r="V71" s="66"/>
      <c r="W71" s="66"/>
      <c r="X71" s="66"/>
      <c r="Y71" s="68"/>
      <c r="Z71" s="93">
        <f t="shared" si="11"/>
        <v>0</v>
      </c>
    </row>
    <row r="72" spans="2:26" ht="15" customHeight="1">
      <c r="B72" s="87">
        <v>64</v>
      </c>
      <c r="C72" s="86" t="s">
        <v>137</v>
      </c>
      <c r="D72" s="66"/>
      <c r="E72" s="66">
        <v>158</v>
      </c>
      <c r="F72" s="66"/>
      <c r="G72" s="66"/>
      <c r="H72" s="68"/>
      <c r="I72" s="93">
        <f>SUM(E72+F72)</f>
        <v>158</v>
      </c>
      <c r="K72" s="88">
        <v>64</v>
      </c>
      <c r="L72" s="84"/>
      <c r="M72" s="66"/>
      <c r="N72" s="66"/>
      <c r="O72" s="66"/>
      <c r="P72" s="66"/>
      <c r="Q72" s="69"/>
      <c r="R72" s="93">
        <f t="shared" si="10"/>
        <v>0</v>
      </c>
      <c r="T72" s="88">
        <v>64</v>
      </c>
      <c r="U72" s="84"/>
      <c r="V72" s="66"/>
      <c r="W72" s="66"/>
      <c r="X72" s="66"/>
      <c r="Y72" s="69"/>
      <c r="Z72" s="93">
        <f t="shared" si="11"/>
        <v>0</v>
      </c>
    </row>
    <row r="73" spans="2:26" ht="15" customHeight="1">
      <c r="B73" s="88">
        <v>65</v>
      </c>
      <c r="C73" s="86" t="s">
        <v>127</v>
      </c>
      <c r="D73" s="66"/>
      <c r="E73" s="66">
        <v>154</v>
      </c>
      <c r="F73" s="66"/>
      <c r="G73" s="66"/>
      <c r="H73" s="69"/>
      <c r="I73" s="93">
        <f>SUM(E73+F73)</f>
        <v>154</v>
      </c>
      <c r="K73" s="87">
        <v>65</v>
      </c>
      <c r="L73" s="84"/>
      <c r="M73" s="66"/>
      <c r="N73" s="66"/>
      <c r="O73" s="66"/>
      <c r="P73" s="66"/>
      <c r="Q73" s="68"/>
      <c r="R73" s="93">
        <f t="shared" si="10"/>
        <v>0</v>
      </c>
      <c r="T73" s="87">
        <v>65</v>
      </c>
      <c r="U73" s="84"/>
      <c r="V73" s="66"/>
      <c r="W73" s="66"/>
      <c r="X73" s="66"/>
      <c r="Y73" s="68"/>
      <c r="Z73" s="93">
        <f t="shared" si="11"/>
        <v>0</v>
      </c>
    </row>
    <row r="74" spans="2:26" ht="15" customHeight="1">
      <c r="B74" s="87">
        <v>66</v>
      </c>
      <c r="C74" s="86" t="s">
        <v>142</v>
      </c>
      <c r="D74" s="66"/>
      <c r="E74" s="66">
        <v>154</v>
      </c>
      <c r="F74" s="66"/>
      <c r="G74" s="66"/>
      <c r="H74" s="68"/>
      <c r="I74" s="93">
        <f>E74+F74</f>
        <v>154</v>
      </c>
      <c r="K74" s="88">
        <v>66</v>
      </c>
      <c r="L74" s="84"/>
      <c r="M74" s="72"/>
      <c r="N74" s="66"/>
      <c r="O74" s="66"/>
      <c r="P74" s="66"/>
      <c r="Q74" s="68"/>
      <c r="R74" s="93">
        <v>1</v>
      </c>
      <c r="T74" s="88">
        <v>66</v>
      </c>
      <c r="U74" s="84"/>
      <c r="V74" s="66"/>
      <c r="W74" s="66"/>
      <c r="X74" s="66"/>
      <c r="Y74" s="68"/>
      <c r="Z74" s="93">
        <v>1</v>
      </c>
    </row>
    <row r="75" spans="2:26" ht="15" customHeight="1">
      <c r="B75" s="87">
        <v>67</v>
      </c>
      <c r="C75" s="84" t="s">
        <v>37</v>
      </c>
      <c r="D75" s="66"/>
      <c r="E75" s="66">
        <v>149</v>
      </c>
      <c r="F75" s="66"/>
      <c r="G75" s="66"/>
      <c r="H75" s="69"/>
      <c r="I75" s="93">
        <f>SUM(E75+F75)</f>
        <v>149</v>
      </c>
      <c r="K75" s="87">
        <v>67</v>
      </c>
      <c r="L75" s="84"/>
      <c r="M75" s="66"/>
      <c r="N75" s="66"/>
      <c r="O75" s="66"/>
      <c r="P75" s="66"/>
      <c r="Q75" s="69"/>
      <c r="R75" s="93">
        <f t="shared" ref="R75:R78" si="12">SUM(N75+O75)</f>
        <v>0</v>
      </c>
      <c r="T75" s="87">
        <v>67</v>
      </c>
      <c r="U75" s="84"/>
      <c r="V75" s="66"/>
      <c r="W75" s="66"/>
      <c r="X75" s="66"/>
      <c r="Y75" s="69"/>
      <c r="Z75" s="93">
        <f t="shared" ref="Z75:Z78" si="13">SUM(V75+W75)</f>
        <v>0</v>
      </c>
    </row>
    <row r="76" spans="2:26" ht="15" customHeight="1">
      <c r="B76" s="87">
        <v>68</v>
      </c>
      <c r="C76" s="86" t="s">
        <v>67</v>
      </c>
      <c r="D76" s="66"/>
      <c r="E76" s="66">
        <v>143</v>
      </c>
      <c r="F76" s="66"/>
      <c r="G76" s="66"/>
      <c r="H76" s="68"/>
      <c r="I76" s="93">
        <f>SUM(E76+F76)</f>
        <v>143</v>
      </c>
      <c r="K76" s="87">
        <v>68</v>
      </c>
      <c r="L76" s="84"/>
      <c r="M76" s="66"/>
      <c r="N76" s="66"/>
      <c r="O76" s="66"/>
      <c r="P76" s="66"/>
      <c r="Q76" s="68"/>
      <c r="R76" s="93">
        <f t="shared" si="12"/>
        <v>0</v>
      </c>
      <c r="T76" s="87">
        <v>68</v>
      </c>
      <c r="U76" s="84"/>
      <c r="V76" s="66"/>
      <c r="W76" s="66"/>
      <c r="X76" s="66"/>
      <c r="Y76" s="68"/>
      <c r="Z76" s="93">
        <f t="shared" si="13"/>
        <v>0</v>
      </c>
    </row>
    <row r="77" spans="2:26" ht="15" customHeight="1">
      <c r="B77" s="88">
        <v>69</v>
      </c>
      <c r="C77" s="86" t="s">
        <v>98</v>
      </c>
      <c r="D77" s="66"/>
      <c r="E77" s="66">
        <v>132</v>
      </c>
      <c r="F77" s="66"/>
      <c r="G77" s="66"/>
      <c r="H77" s="69"/>
      <c r="I77" s="93">
        <f>SUM(E77+F77)</f>
        <v>132</v>
      </c>
      <c r="K77" s="88">
        <v>69</v>
      </c>
      <c r="L77" s="84"/>
      <c r="M77" s="66"/>
      <c r="N77" s="66"/>
      <c r="O77" s="66"/>
      <c r="P77" s="66"/>
      <c r="Q77" s="69"/>
      <c r="R77" s="93">
        <f t="shared" si="12"/>
        <v>0</v>
      </c>
      <c r="T77" s="88">
        <v>69</v>
      </c>
      <c r="U77" s="84"/>
      <c r="V77" s="66"/>
      <c r="W77" s="66"/>
      <c r="X77" s="66"/>
      <c r="Y77" s="69"/>
      <c r="Z77" s="93">
        <f t="shared" si="13"/>
        <v>0</v>
      </c>
    </row>
    <row r="78" spans="2:26" ht="15" customHeight="1">
      <c r="B78" s="87">
        <v>70</v>
      </c>
      <c r="C78" s="86" t="s">
        <v>28</v>
      </c>
      <c r="D78" s="66"/>
      <c r="E78" s="66">
        <v>129</v>
      </c>
      <c r="F78" s="66"/>
      <c r="G78" s="66"/>
      <c r="H78" s="68"/>
      <c r="I78" s="93">
        <f>SUM(E78+F78)</f>
        <v>129</v>
      </c>
      <c r="K78" s="87">
        <v>70</v>
      </c>
      <c r="L78" s="84"/>
      <c r="M78" s="66"/>
      <c r="N78" s="66"/>
      <c r="O78" s="66"/>
      <c r="P78" s="66"/>
      <c r="Q78" s="68"/>
      <c r="R78" s="93">
        <f t="shared" si="12"/>
        <v>0</v>
      </c>
      <c r="T78" s="87">
        <v>70</v>
      </c>
      <c r="U78" s="84"/>
      <c r="V78" s="66"/>
      <c r="W78" s="66"/>
      <c r="X78" s="66"/>
      <c r="Y78" s="68"/>
      <c r="Z78" s="93">
        <f t="shared" si="13"/>
        <v>0</v>
      </c>
    </row>
    <row r="79" spans="2:26" ht="15" customHeight="1">
      <c r="B79" s="87">
        <v>71</v>
      </c>
      <c r="C79" s="84" t="s">
        <v>98</v>
      </c>
      <c r="D79" s="66"/>
      <c r="E79" s="66">
        <v>129</v>
      </c>
      <c r="F79" s="66"/>
      <c r="G79" s="66"/>
      <c r="H79" s="69"/>
      <c r="I79" s="93">
        <f>SUM(E79+F79)</f>
        <v>129</v>
      </c>
      <c r="K79" s="88">
        <v>71</v>
      </c>
      <c r="L79" s="84"/>
      <c r="M79" s="72"/>
      <c r="N79" s="66"/>
      <c r="O79" s="66"/>
      <c r="P79" s="66"/>
      <c r="Q79" s="68"/>
      <c r="R79" s="93">
        <v>1</v>
      </c>
      <c r="T79" s="88">
        <v>71</v>
      </c>
      <c r="U79" s="84"/>
      <c r="V79" s="66"/>
      <c r="W79" s="66"/>
      <c r="X79" s="66"/>
      <c r="Y79" s="68"/>
      <c r="Z79" s="93">
        <v>1</v>
      </c>
    </row>
    <row r="80" spans="2:26" ht="15" customHeight="1">
      <c r="B80" s="87">
        <v>72</v>
      </c>
      <c r="C80" s="84" t="s">
        <v>123</v>
      </c>
      <c r="D80" s="66"/>
      <c r="E80" s="66">
        <v>126</v>
      </c>
      <c r="F80" s="66"/>
      <c r="G80" s="66"/>
      <c r="H80" s="68"/>
      <c r="I80" s="93">
        <f>SUM(E80+F80)</f>
        <v>126</v>
      </c>
      <c r="K80" s="87">
        <v>72</v>
      </c>
      <c r="L80" s="84"/>
      <c r="M80" s="66"/>
      <c r="N80" s="66"/>
      <c r="O80" s="66"/>
      <c r="P80" s="66"/>
      <c r="Q80" s="69"/>
      <c r="R80" s="93">
        <f t="shared" ref="R80:R83" si="14">SUM(N80+O80)</f>
        <v>0</v>
      </c>
      <c r="T80" s="87">
        <v>72</v>
      </c>
      <c r="U80" s="84"/>
      <c r="V80" s="66"/>
      <c r="W80" s="66"/>
      <c r="X80" s="66"/>
      <c r="Y80" s="69"/>
      <c r="Z80" s="93">
        <f t="shared" ref="Z80:Z83" si="15">SUM(V80+W80)</f>
        <v>0</v>
      </c>
    </row>
    <row r="81" spans="2:26" ht="15" customHeight="1">
      <c r="B81" s="88">
        <v>73</v>
      </c>
      <c r="C81" s="84" t="s">
        <v>94</v>
      </c>
      <c r="D81" s="66"/>
      <c r="E81" s="66">
        <v>121</v>
      </c>
      <c r="F81" s="66"/>
      <c r="G81" s="66"/>
      <c r="H81" s="69"/>
      <c r="I81" s="93">
        <f>SUM(E81+F81)</f>
        <v>121</v>
      </c>
      <c r="K81" s="87">
        <v>73</v>
      </c>
      <c r="L81" s="84"/>
      <c r="M81" s="66"/>
      <c r="N81" s="66"/>
      <c r="O81" s="66"/>
      <c r="P81" s="66"/>
      <c r="Q81" s="68"/>
      <c r="R81" s="93">
        <f t="shared" si="14"/>
        <v>0</v>
      </c>
      <c r="T81" s="87">
        <v>73</v>
      </c>
      <c r="U81" s="84"/>
      <c r="V81" s="66"/>
      <c r="W81" s="66"/>
      <c r="X81" s="66"/>
      <c r="Y81" s="68"/>
      <c r="Z81" s="93">
        <f t="shared" si="15"/>
        <v>0</v>
      </c>
    </row>
    <row r="82" spans="2:26" ht="15" customHeight="1">
      <c r="B82" s="87">
        <v>74</v>
      </c>
      <c r="C82" s="84" t="s">
        <v>111</v>
      </c>
      <c r="D82" s="66"/>
      <c r="E82" s="66">
        <v>111</v>
      </c>
      <c r="F82" s="66"/>
      <c r="G82" s="66"/>
      <c r="H82" s="68"/>
      <c r="I82" s="93">
        <f>SUM(E82+F82)</f>
        <v>111</v>
      </c>
      <c r="K82" s="88">
        <v>74</v>
      </c>
      <c r="L82" s="84"/>
      <c r="M82" s="66"/>
      <c r="N82" s="66"/>
      <c r="O82" s="66"/>
      <c r="P82" s="66"/>
      <c r="Q82" s="69"/>
      <c r="R82" s="93">
        <f t="shared" si="14"/>
        <v>0</v>
      </c>
      <c r="T82" s="88">
        <v>74</v>
      </c>
      <c r="U82" s="84"/>
      <c r="V82" s="66"/>
      <c r="W82" s="66"/>
      <c r="X82" s="66"/>
      <c r="Y82" s="69"/>
      <c r="Z82" s="93">
        <f t="shared" si="15"/>
        <v>0</v>
      </c>
    </row>
    <row r="83" spans="2:26" ht="15" customHeight="1">
      <c r="B83" s="87">
        <v>75</v>
      </c>
      <c r="C83" s="84" t="s">
        <v>66</v>
      </c>
      <c r="D83" s="66"/>
      <c r="E83" s="66">
        <v>106</v>
      </c>
      <c r="F83" s="66"/>
      <c r="G83" s="66"/>
      <c r="H83" s="69"/>
      <c r="I83" s="93">
        <f>SUM(E83+F83)</f>
        <v>106</v>
      </c>
      <c r="K83" s="87">
        <v>75</v>
      </c>
      <c r="L83" s="84"/>
      <c r="M83" s="66"/>
      <c r="N83" s="66"/>
      <c r="O83" s="66"/>
      <c r="P83" s="66"/>
      <c r="Q83" s="68"/>
      <c r="R83" s="93">
        <f t="shared" si="14"/>
        <v>0</v>
      </c>
      <c r="T83" s="87">
        <v>75</v>
      </c>
      <c r="U83" s="84"/>
      <c r="V83" s="66"/>
      <c r="W83" s="66"/>
      <c r="X83" s="66"/>
      <c r="Y83" s="68"/>
      <c r="Z83" s="93">
        <f t="shared" si="15"/>
        <v>0</v>
      </c>
    </row>
    <row r="84" spans="2:26" ht="15" customHeight="1">
      <c r="B84" s="87">
        <v>76</v>
      </c>
      <c r="C84" s="84" t="s">
        <v>53</v>
      </c>
      <c r="D84" s="66"/>
      <c r="E84" s="66">
        <v>105</v>
      </c>
      <c r="F84" s="66"/>
      <c r="G84" s="66"/>
      <c r="H84" s="68"/>
      <c r="I84" s="93">
        <f>SUM(E84+F84)</f>
        <v>105</v>
      </c>
      <c r="K84" s="88">
        <v>76</v>
      </c>
      <c r="L84" s="84"/>
      <c r="M84" s="72"/>
      <c r="N84" s="66"/>
      <c r="O84" s="66"/>
      <c r="P84" s="66"/>
      <c r="Q84" s="68"/>
      <c r="R84" s="93">
        <v>1</v>
      </c>
      <c r="T84" s="88">
        <v>76</v>
      </c>
      <c r="U84" s="84"/>
      <c r="V84" s="66"/>
      <c r="W84" s="66"/>
      <c r="X84" s="66"/>
      <c r="Y84" s="68"/>
      <c r="Z84" s="93">
        <v>1</v>
      </c>
    </row>
    <row r="85" spans="2:26" ht="15" customHeight="1">
      <c r="B85" s="88">
        <v>77</v>
      </c>
      <c r="C85" s="86" t="s">
        <v>68</v>
      </c>
      <c r="D85" s="66"/>
      <c r="E85" s="66">
        <v>83</v>
      </c>
      <c r="F85" s="66"/>
      <c r="G85" s="66"/>
      <c r="H85" s="69"/>
      <c r="I85" s="93">
        <f>SUM(E85+F85)</f>
        <v>83</v>
      </c>
      <c r="K85" s="87">
        <v>77</v>
      </c>
      <c r="L85" s="84"/>
      <c r="M85" s="66"/>
      <c r="N85" s="66"/>
      <c r="O85" s="66"/>
      <c r="P85" s="66"/>
      <c r="Q85" s="69"/>
      <c r="R85" s="93">
        <f t="shared" ref="R85:R88" si="16">SUM(N85+O85)</f>
        <v>0</v>
      </c>
      <c r="T85" s="87">
        <v>77</v>
      </c>
      <c r="U85" s="84"/>
      <c r="V85" s="66"/>
      <c r="W85" s="66"/>
      <c r="X85" s="66"/>
      <c r="Y85" s="69"/>
      <c r="Z85" s="93">
        <f t="shared" ref="Z85:Z88" si="17">SUM(V85+W85)</f>
        <v>0</v>
      </c>
    </row>
    <row r="86" spans="2:26" ht="15" customHeight="1">
      <c r="B86" s="87">
        <v>78</v>
      </c>
      <c r="C86" s="86" t="s">
        <v>84</v>
      </c>
      <c r="D86" s="66"/>
      <c r="E86" s="66">
        <v>82</v>
      </c>
      <c r="F86" s="66"/>
      <c r="G86" s="66"/>
      <c r="H86" s="68"/>
      <c r="I86" s="93">
        <f>SUM(E86+F86)</f>
        <v>82</v>
      </c>
      <c r="K86" s="87">
        <v>78</v>
      </c>
      <c r="L86" s="84"/>
      <c r="M86" s="66"/>
      <c r="N86" s="66"/>
      <c r="O86" s="66"/>
      <c r="P86" s="66"/>
      <c r="Q86" s="68"/>
      <c r="R86" s="93">
        <f t="shared" si="16"/>
        <v>0</v>
      </c>
      <c r="T86" s="87">
        <v>78</v>
      </c>
      <c r="U86" s="84"/>
      <c r="V86" s="66"/>
      <c r="W86" s="66"/>
      <c r="X86" s="66"/>
      <c r="Y86" s="68"/>
      <c r="Z86" s="93">
        <f t="shared" si="17"/>
        <v>0</v>
      </c>
    </row>
    <row r="87" spans="2:26" ht="15" customHeight="1">
      <c r="B87" s="87">
        <v>79</v>
      </c>
      <c r="C87" s="86" t="s">
        <v>69</v>
      </c>
      <c r="D87" s="66"/>
      <c r="E87" s="66">
        <v>81</v>
      </c>
      <c r="F87" s="66"/>
      <c r="G87" s="66"/>
      <c r="H87" s="69"/>
      <c r="I87" s="93">
        <f>SUM(E87+F87)</f>
        <v>81</v>
      </c>
      <c r="K87" s="88">
        <v>79</v>
      </c>
      <c r="L87" s="84"/>
      <c r="M87" s="66"/>
      <c r="N87" s="66"/>
      <c r="O87" s="66"/>
      <c r="P87" s="66"/>
      <c r="Q87" s="69"/>
      <c r="R87" s="93">
        <f t="shared" si="16"/>
        <v>0</v>
      </c>
      <c r="T87" s="88">
        <v>79</v>
      </c>
      <c r="U87" s="84"/>
      <c r="V87" s="66"/>
      <c r="W87" s="66"/>
      <c r="X87" s="66"/>
      <c r="Y87" s="69"/>
      <c r="Z87" s="93">
        <f t="shared" si="17"/>
        <v>0</v>
      </c>
    </row>
    <row r="88" spans="2:26" ht="15" customHeight="1">
      <c r="B88" s="87">
        <v>80</v>
      </c>
      <c r="C88" s="86"/>
      <c r="D88" s="66"/>
      <c r="E88" s="66"/>
      <c r="F88" s="66"/>
      <c r="G88" s="66"/>
      <c r="H88" s="68"/>
      <c r="I88" s="93">
        <f t="shared" ref="I84:I98" si="18">SUM(E88+F88)</f>
        <v>0</v>
      </c>
      <c r="K88" s="87">
        <v>80</v>
      </c>
      <c r="L88" s="84"/>
      <c r="M88" s="66"/>
      <c r="N88" s="66"/>
      <c r="O88" s="66"/>
      <c r="P88" s="66"/>
      <c r="Q88" s="68"/>
      <c r="R88" s="93">
        <f t="shared" si="16"/>
        <v>0</v>
      </c>
      <c r="T88" s="87">
        <v>80</v>
      </c>
      <c r="U88" s="84"/>
      <c r="V88" s="66"/>
      <c r="W88" s="66"/>
      <c r="X88" s="66"/>
      <c r="Y88" s="68"/>
      <c r="Z88" s="93">
        <f t="shared" si="17"/>
        <v>0</v>
      </c>
    </row>
    <row r="89" spans="2:26" ht="15" customHeight="1">
      <c r="B89" s="88">
        <v>81</v>
      </c>
      <c r="C89" s="86"/>
      <c r="D89" s="66"/>
      <c r="E89" s="66"/>
      <c r="F89" s="66"/>
      <c r="G89" s="66"/>
      <c r="H89" s="69"/>
      <c r="I89" s="93">
        <f t="shared" si="18"/>
        <v>0</v>
      </c>
      <c r="K89" s="88">
        <v>81</v>
      </c>
      <c r="L89" s="84"/>
      <c r="M89" s="72"/>
      <c r="N89" s="66"/>
      <c r="O89" s="66"/>
      <c r="P89" s="66"/>
      <c r="Q89" s="68"/>
      <c r="R89" s="93">
        <v>1</v>
      </c>
      <c r="T89" s="88">
        <v>81</v>
      </c>
      <c r="U89" s="84"/>
      <c r="V89" s="66"/>
      <c r="W89" s="66"/>
      <c r="X89" s="66"/>
      <c r="Y89" s="68"/>
      <c r="Z89" s="93">
        <v>1</v>
      </c>
    </row>
    <row r="90" spans="2:26" ht="15" customHeight="1">
      <c r="B90" s="87">
        <v>82</v>
      </c>
      <c r="C90" s="86"/>
      <c r="D90" s="66"/>
      <c r="E90" s="66"/>
      <c r="F90" s="66"/>
      <c r="G90" s="66"/>
      <c r="H90" s="68"/>
      <c r="I90" s="93">
        <f t="shared" si="18"/>
        <v>0</v>
      </c>
      <c r="K90" s="87">
        <v>82</v>
      </c>
      <c r="L90" s="84"/>
      <c r="M90" s="66"/>
      <c r="N90" s="66"/>
      <c r="O90" s="66"/>
      <c r="P90" s="66"/>
      <c r="Q90" s="69"/>
      <c r="R90" s="93">
        <f t="shared" ref="R90:R93" si="19">SUM(N90+O90)</f>
        <v>0</v>
      </c>
      <c r="T90" s="87">
        <v>82</v>
      </c>
      <c r="U90" s="84"/>
      <c r="V90" s="66"/>
      <c r="W90" s="66"/>
      <c r="X90" s="66"/>
      <c r="Y90" s="69"/>
      <c r="Z90" s="93">
        <f t="shared" ref="Z90:Z93" si="20">SUM(V90+W90)</f>
        <v>0</v>
      </c>
    </row>
    <row r="91" spans="2:26" ht="15" customHeight="1">
      <c r="B91" s="87">
        <v>83</v>
      </c>
      <c r="C91" s="86"/>
      <c r="D91" s="66"/>
      <c r="E91" s="66"/>
      <c r="F91" s="66"/>
      <c r="G91" s="66"/>
      <c r="H91" s="69"/>
      <c r="I91" s="93">
        <f t="shared" si="18"/>
        <v>0</v>
      </c>
      <c r="K91" s="87">
        <v>83</v>
      </c>
      <c r="L91" s="84"/>
      <c r="M91" s="66"/>
      <c r="N91" s="66"/>
      <c r="O91" s="66"/>
      <c r="P91" s="66"/>
      <c r="Q91" s="68"/>
      <c r="R91" s="93">
        <f t="shared" si="19"/>
        <v>0</v>
      </c>
      <c r="T91" s="87">
        <v>83</v>
      </c>
      <c r="U91" s="84"/>
      <c r="V91" s="66"/>
      <c r="W91" s="66"/>
      <c r="X91" s="66"/>
      <c r="Y91" s="68"/>
      <c r="Z91" s="93">
        <f t="shared" si="20"/>
        <v>0</v>
      </c>
    </row>
    <row r="92" spans="2:26" ht="15" customHeight="1">
      <c r="B92" s="87">
        <v>84</v>
      </c>
      <c r="C92" s="86"/>
      <c r="D92" s="66"/>
      <c r="E92" s="66"/>
      <c r="F92" s="82"/>
      <c r="G92" s="66"/>
      <c r="H92" s="68"/>
      <c r="I92" s="93">
        <f t="shared" si="18"/>
        <v>0</v>
      </c>
      <c r="K92" s="88">
        <v>84</v>
      </c>
      <c r="L92" s="84"/>
      <c r="M92" s="66"/>
      <c r="N92" s="66"/>
      <c r="O92" s="66"/>
      <c r="P92" s="66"/>
      <c r="Q92" s="69"/>
      <c r="R92" s="93">
        <f t="shared" si="19"/>
        <v>0</v>
      </c>
      <c r="T92" s="88">
        <v>84</v>
      </c>
      <c r="U92" s="84"/>
      <c r="V92" s="66"/>
      <c r="W92" s="66"/>
      <c r="X92" s="66"/>
      <c r="Y92" s="69"/>
      <c r="Z92" s="93">
        <f t="shared" si="20"/>
        <v>0</v>
      </c>
    </row>
    <row r="93" spans="2:26" ht="15" customHeight="1">
      <c r="B93" s="88">
        <v>85</v>
      </c>
      <c r="C93" s="86"/>
      <c r="D93" s="66"/>
      <c r="E93" s="66"/>
      <c r="F93" s="66"/>
      <c r="G93" s="66"/>
      <c r="H93" s="69"/>
      <c r="I93" s="93">
        <f t="shared" si="18"/>
        <v>0</v>
      </c>
      <c r="K93" s="87">
        <v>85</v>
      </c>
      <c r="L93" s="84"/>
      <c r="M93" s="66"/>
      <c r="N93" s="66"/>
      <c r="O93" s="66"/>
      <c r="P93" s="66"/>
      <c r="Q93" s="68"/>
      <c r="R93" s="93">
        <f t="shared" si="19"/>
        <v>0</v>
      </c>
      <c r="T93" s="87">
        <v>85</v>
      </c>
      <c r="U93" s="84"/>
      <c r="V93" s="66"/>
      <c r="W93" s="66"/>
      <c r="X93" s="66"/>
      <c r="Y93" s="68"/>
      <c r="Z93" s="93">
        <f t="shared" si="20"/>
        <v>0</v>
      </c>
    </row>
    <row r="94" spans="2:26" ht="15" customHeight="1">
      <c r="B94" s="87">
        <v>86</v>
      </c>
      <c r="C94" s="84"/>
      <c r="D94" s="66"/>
      <c r="E94" s="66"/>
      <c r="F94" s="66"/>
      <c r="G94" s="66"/>
      <c r="H94" s="68"/>
      <c r="I94" s="93">
        <f t="shared" si="18"/>
        <v>0</v>
      </c>
      <c r="K94" s="88">
        <v>86</v>
      </c>
      <c r="L94" s="84"/>
      <c r="M94" s="72"/>
      <c r="N94" s="66"/>
      <c r="O94" s="66"/>
      <c r="P94" s="66"/>
      <c r="Q94" s="68"/>
      <c r="R94" s="93">
        <v>1</v>
      </c>
      <c r="T94" s="88">
        <v>86</v>
      </c>
      <c r="U94" s="84"/>
      <c r="V94" s="66"/>
      <c r="W94" s="66"/>
      <c r="X94" s="66"/>
      <c r="Y94" s="68"/>
      <c r="Z94" s="93">
        <v>1</v>
      </c>
    </row>
    <row r="95" spans="2:26" ht="15" customHeight="1">
      <c r="B95" s="87">
        <v>87</v>
      </c>
      <c r="C95" s="86"/>
      <c r="D95" s="66"/>
      <c r="E95" s="66"/>
      <c r="F95" s="66"/>
      <c r="G95" s="66"/>
      <c r="H95" s="69"/>
      <c r="I95" s="93">
        <f t="shared" si="18"/>
        <v>0</v>
      </c>
      <c r="K95" s="87">
        <v>87</v>
      </c>
      <c r="L95" s="84"/>
      <c r="M95" s="66"/>
      <c r="N95" s="66"/>
      <c r="O95" s="66"/>
      <c r="P95" s="66"/>
      <c r="Q95" s="69"/>
      <c r="R95" s="93">
        <f t="shared" ref="R95:R98" si="21">SUM(N95+O95)</f>
        <v>0</v>
      </c>
      <c r="T95" s="87">
        <v>87</v>
      </c>
      <c r="U95" s="84"/>
      <c r="V95" s="66"/>
      <c r="W95" s="66"/>
      <c r="X95" s="66"/>
      <c r="Y95" s="69"/>
      <c r="Z95" s="93">
        <f t="shared" ref="Z95:Z98" si="22">SUM(V95+W95)</f>
        <v>0</v>
      </c>
    </row>
    <row r="96" spans="2:26" ht="15" customHeight="1">
      <c r="B96" s="87">
        <v>88</v>
      </c>
      <c r="C96" s="86"/>
      <c r="D96" s="66"/>
      <c r="E96" s="66"/>
      <c r="F96" s="66"/>
      <c r="G96" s="66"/>
      <c r="H96" s="68"/>
      <c r="I96" s="93">
        <f t="shared" si="18"/>
        <v>0</v>
      </c>
      <c r="K96" s="87">
        <v>88</v>
      </c>
      <c r="L96" s="84"/>
      <c r="M96" s="66"/>
      <c r="N96" s="66"/>
      <c r="O96" s="66"/>
      <c r="P96" s="66"/>
      <c r="Q96" s="68"/>
      <c r="R96" s="93">
        <f t="shared" si="21"/>
        <v>0</v>
      </c>
      <c r="T96" s="87">
        <v>88</v>
      </c>
      <c r="U96" s="84"/>
      <c r="V96" s="66"/>
      <c r="W96" s="66"/>
      <c r="X96" s="66"/>
      <c r="Y96" s="68"/>
      <c r="Z96" s="93">
        <f t="shared" si="22"/>
        <v>0</v>
      </c>
    </row>
    <row r="97" spans="2:26" ht="15" customHeight="1">
      <c r="B97" s="88">
        <v>89</v>
      </c>
      <c r="C97" s="86"/>
      <c r="D97" s="66"/>
      <c r="E97" s="66"/>
      <c r="F97" s="66"/>
      <c r="G97" s="66"/>
      <c r="H97" s="69"/>
      <c r="I97" s="93">
        <f t="shared" si="18"/>
        <v>0</v>
      </c>
      <c r="K97" s="88">
        <v>89</v>
      </c>
      <c r="L97" s="84"/>
      <c r="M97" s="66"/>
      <c r="N97" s="66"/>
      <c r="O97" s="66"/>
      <c r="P97" s="66"/>
      <c r="Q97" s="69"/>
      <c r="R97" s="93">
        <f t="shared" si="21"/>
        <v>0</v>
      </c>
      <c r="T97" s="88">
        <v>89</v>
      </c>
      <c r="U97" s="84"/>
      <c r="V97" s="66"/>
      <c r="W97" s="66"/>
      <c r="X97" s="66"/>
      <c r="Y97" s="69"/>
      <c r="Z97" s="93">
        <f t="shared" si="22"/>
        <v>0</v>
      </c>
    </row>
    <row r="98" spans="2:26" ht="15" customHeight="1">
      <c r="B98" s="87">
        <v>90</v>
      </c>
      <c r="C98" s="86"/>
      <c r="D98" s="70"/>
      <c r="E98" s="66"/>
      <c r="F98" s="66"/>
      <c r="G98" s="66"/>
      <c r="H98" s="68"/>
      <c r="I98" s="93">
        <f t="shared" si="18"/>
        <v>0</v>
      </c>
      <c r="K98" s="87">
        <v>90</v>
      </c>
      <c r="L98" s="84"/>
      <c r="M98" s="66"/>
      <c r="N98" s="66"/>
      <c r="O98" s="66"/>
      <c r="P98" s="66"/>
      <c r="Q98" s="68"/>
      <c r="R98" s="93">
        <f t="shared" si="21"/>
        <v>0</v>
      </c>
      <c r="T98" s="87">
        <v>90</v>
      </c>
      <c r="U98" s="84"/>
      <c r="V98" s="66"/>
      <c r="W98" s="66"/>
      <c r="X98" s="66"/>
      <c r="Y98" s="68"/>
      <c r="Z98" s="93">
        <f t="shared" si="22"/>
        <v>0</v>
      </c>
    </row>
    <row r="99" spans="2:26" ht="15" customHeight="1">
      <c r="B99" s="87">
        <v>91</v>
      </c>
      <c r="C99" s="86" t="s">
        <v>20</v>
      </c>
      <c r="D99" s="66"/>
      <c r="E99" s="82" t="s">
        <v>21</v>
      </c>
      <c r="F99" s="82" t="s">
        <v>21</v>
      </c>
      <c r="G99" s="82" t="s">
        <v>21</v>
      </c>
      <c r="H99" s="69"/>
      <c r="I99" s="96" t="s">
        <v>21</v>
      </c>
      <c r="K99" s="88">
        <v>91</v>
      </c>
      <c r="L99" s="86" t="s">
        <v>20</v>
      </c>
      <c r="M99" s="72"/>
      <c r="N99" s="82" t="s">
        <v>21</v>
      </c>
      <c r="O99" s="82" t="s">
        <v>21</v>
      </c>
      <c r="P99" s="82" t="s">
        <v>21</v>
      </c>
      <c r="Q99" s="68"/>
      <c r="R99" s="96" t="s">
        <v>21</v>
      </c>
      <c r="T99" s="88">
        <v>91</v>
      </c>
      <c r="U99" s="86" t="s">
        <v>20</v>
      </c>
      <c r="V99" s="82" t="s">
        <v>21</v>
      </c>
      <c r="W99" s="82" t="s">
        <v>21</v>
      </c>
      <c r="X99" s="82" t="s">
        <v>21</v>
      </c>
      <c r="Y99" s="68"/>
      <c r="Z99" s="96" t="s">
        <v>21</v>
      </c>
    </row>
  </sheetData>
  <sortState xmlns:xlrd2="http://schemas.microsoft.com/office/spreadsheetml/2017/richdata2" ref="C9:I87">
    <sortCondition descending="1" ref="I9:I87"/>
  </sortState>
  <mergeCells count="6">
    <mergeCell ref="B2:I2"/>
    <mergeCell ref="B3:I3"/>
    <mergeCell ref="K2:R2"/>
    <mergeCell ref="K3:R3"/>
    <mergeCell ref="T2:Z2"/>
    <mergeCell ref="T3:Z3"/>
  </mergeCells>
  <pageMargins left="0.7" right="0.7" top="0.78740157499999996" bottom="0.78740157499999996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E4:U46"/>
  <sheetViews>
    <sheetView showGridLines="0" topLeftCell="A4" zoomScale="115" zoomScaleNormal="115" workbookViewId="0">
      <selection activeCell="Y19" sqref="Y19"/>
    </sheetView>
  </sheetViews>
  <sheetFormatPr defaultRowHeight="12.75"/>
  <sheetData>
    <row r="4" spans="5:21" ht="13.15" thickBot="1"/>
    <row r="5" spans="5:21" ht="45">
      <c r="E5" s="116" t="s">
        <v>15</v>
      </c>
      <c r="F5" s="117"/>
      <c r="G5" s="117"/>
      <c r="H5" s="117"/>
      <c r="I5" s="117"/>
      <c r="J5" s="117"/>
      <c r="K5" s="117"/>
      <c r="L5" s="117"/>
      <c r="M5" s="117"/>
      <c r="N5" s="117"/>
      <c r="O5" s="117"/>
      <c r="P5" s="117"/>
      <c r="Q5" s="117"/>
      <c r="R5" s="117"/>
      <c r="S5" s="117"/>
      <c r="T5" s="117"/>
      <c r="U5" s="118"/>
    </row>
    <row r="6" spans="5:21" ht="45">
      <c r="E6" s="119" t="s">
        <v>16</v>
      </c>
      <c r="F6" s="120"/>
      <c r="G6" s="120"/>
      <c r="H6" s="120"/>
      <c r="I6" s="120"/>
      <c r="J6" s="120"/>
      <c r="K6" s="120"/>
      <c r="L6" s="120"/>
      <c r="M6" s="120"/>
      <c r="N6" s="120"/>
      <c r="O6" s="120"/>
      <c r="P6" s="120"/>
      <c r="Q6" s="120"/>
      <c r="R6" s="120"/>
      <c r="S6" s="120"/>
      <c r="T6" s="120"/>
      <c r="U6" s="121"/>
    </row>
    <row r="7" spans="5:21" ht="45.4" thickBot="1">
      <c r="E7" s="122" t="s">
        <v>22</v>
      </c>
      <c r="F7" s="123"/>
      <c r="G7" s="123"/>
      <c r="H7" s="123"/>
      <c r="I7" s="123"/>
      <c r="J7" s="123"/>
      <c r="K7" s="123"/>
      <c r="L7" s="123"/>
      <c r="M7" s="123"/>
      <c r="N7" s="123"/>
      <c r="O7" s="123"/>
      <c r="P7" s="123"/>
      <c r="Q7" s="123"/>
      <c r="R7" s="123"/>
      <c r="S7" s="123"/>
      <c r="T7" s="123"/>
      <c r="U7" s="124"/>
    </row>
    <row r="8" spans="5:21">
      <c r="E8" s="75"/>
      <c r="F8" s="76"/>
      <c r="G8" s="76"/>
      <c r="H8" s="76"/>
      <c r="I8" s="76"/>
      <c r="J8" s="76"/>
      <c r="K8" s="76"/>
      <c r="L8" s="76"/>
      <c r="M8" s="76"/>
      <c r="N8" s="76"/>
      <c r="O8" s="76"/>
      <c r="P8" s="76"/>
      <c r="Q8" s="76"/>
      <c r="R8" s="76"/>
      <c r="S8" s="76"/>
      <c r="T8" s="76"/>
      <c r="U8" s="77"/>
    </row>
    <row r="9" spans="5:21">
      <c r="E9" s="75"/>
      <c r="F9" s="76"/>
      <c r="G9" s="76"/>
      <c r="H9" s="76"/>
      <c r="I9" s="76"/>
      <c r="J9" s="76"/>
      <c r="K9" s="76"/>
      <c r="L9" s="76"/>
      <c r="M9" s="76"/>
      <c r="N9" s="76"/>
      <c r="O9" s="76"/>
      <c r="P9" s="76"/>
      <c r="Q9" s="76"/>
      <c r="R9" s="76"/>
      <c r="S9" s="76"/>
      <c r="T9" s="76"/>
      <c r="U9" s="77"/>
    </row>
    <row r="10" spans="5:21">
      <c r="E10" s="75"/>
      <c r="F10" s="76"/>
      <c r="G10" s="76"/>
      <c r="H10" s="76"/>
      <c r="I10" s="76"/>
      <c r="J10" s="76"/>
      <c r="K10" s="76"/>
      <c r="L10" s="76"/>
      <c r="M10" s="76"/>
      <c r="N10" s="76"/>
      <c r="O10" s="76"/>
      <c r="P10" s="76"/>
      <c r="Q10" s="76"/>
      <c r="R10" s="76"/>
      <c r="S10" s="76"/>
      <c r="T10" s="76"/>
      <c r="U10" s="77"/>
    </row>
    <row r="11" spans="5:21">
      <c r="E11" s="75"/>
      <c r="F11" s="76"/>
      <c r="G11" s="76"/>
      <c r="H11" s="76"/>
      <c r="I11" s="76"/>
      <c r="J11" s="76"/>
      <c r="K11" s="76"/>
      <c r="L11" s="76"/>
      <c r="M11" s="76"/>
      <c r="N11" s="76"/>
      <c r="O11" s="76"/>
      <c r="P11" s="76"/>
      <c r="Q11" s="76"/>
      <c r="R11" s="76"/>
      <c r="S11" s="76"/>
      <c r="T11" s="76"/>
      <c r="U11" s="77"/>
    </row>
    <row r="12" spans="5:21">
      <c r="E12" s="75"/>
      <c r="F12" s="76"/>
      <c r="G12" s="76"/>
      <c r="H12" s="76"/>
      <c r="I12" s="76"/>
      <c r="J12" s="76"/>
      <c r="K12" s="76"/>
      <c r="L12" s="76"/>
      <c r="M12" s="76"/>
      <c r="N12" s="76"/>
      <c r="O12" s="76"/>
      <c r="P12" s="76"/>
      <c r="Q12" s="76"/>
      <c r="R12" s="76"/>
      <c r="S12" s="76"/>
      <c r="T12" s="76"/>
      <c r="U12" s="77"/>
    </row>
    <row r="13" spans="5:21">
      <c r="E13" s="75"/>
      <c r="F13" s="76"/>
      <c r="G13" s="76"/>
      <c r="H13" s="76"/>
      <c r="I13" s="76"/>
      <c r="J13" s="76"/>
      <c r="K13" s="76"/>
      <c r="L13" s="76"/>
      <c r="M13" s="76"/>
      <c r="N13" s="76"/>
      <c r="O13" s="76"/>
      <c r="P13" s="76"/>
      <c r="Q13" s="76"/>
      <c r="R13" s="76"/>
      <c r="S13" s="76"/>
      <c r="T13" s="76"/>
      <c r="U13" s="77"/>
    </row>
    <row r="14" spans="5:21">
      <c r="E14" s="75"/>
      <c r="F14" s="76"/>
      <c r="G14" s="76"/>
      <c r="H14" s="76"/>
      <c r="I14" s="76"/>
      <c r="J14" s="76"/>
      <c r="K14" s="76"/>
      <c r="L14" s="76"/>
      <c r="M14" s="76"/>
      <c r="N14" s="76"/>
      <c r="O14" s="76"/>
      <c r="P14" s="76"/>
      <c r="Q14" s="76"/>
      <c r="R14" s="76"/>
      <c r="S14" s="76"/>
      <c r="T14" s="76"/>
      <c r="U14" s="77"/>
    </row>
    <row r="15" spans="5:21">
      <c r="E15" s="75"/>
      <c r="F15" s="76"/>
      <c r="G15" s="76"/>
      <c r="H15" s="76"/>
      <c r="I15" s="76"/>
      <c r="J15" s="76"/>
      <c r="K15" s="76"/>
      <c r="L15" s="76"/>
      <c r="M15" s="76"/>
      <c r="N15" s="76"/>
      <c r="O15" s="76"/>
      <c r="P15" s="76"/>
      <c r="Q15" s="76"/>
      <c r="R15" s="76"/>
      <c r="S15" s="76"/>
      <c r="T15" s="76"/>
      <c r="U15" s="77"/>
    </row>
    <row r="16" spans="5:21">
      <c r="E16" s="75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7"/>
    </row>
    <row r="17" spans="5:21">
      <c r="E17" s="75"/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7"/>
    </row>
    <row r="18" spans="5:21">
      <c r="E18" s="75"/>
      <c r="F18" s="76"/>
      <c r="G18" s="76"/>
      <c r="H18" s="76"/>
      <c r="I18" s="76"/>
      <c r="J18" s="76"/>
      <c r="K18" s="76"/>
      <c r="L18" s="76"/>
      <c r="M18" s="76"/>
      <c r="N18" s="76"/>
      <c r="O18" s="76"/>
      <c r="P18" s="76"/>
      <c r="Q18" s="76"/>
      <c r="R18" s="76"/>
      <c r="S18" s="76"/>
      <c r="T18" s="76"/>
      <c r="U18" s="77"/>
    </row>
    <row r="19" spans="5:21">
      <c r="E19" s="75"/>
      <c r="F19" s="76"/>
      <c r="G19" s="76"/>
      <c r="H19" s="76"/>
      <c r="I19" s="76"/>
      <c r="J19" s="76"/>
      <c r="K19" s="76"/>
      <c r="L19" s="76"/>
      <c r="M19" s="76"/>
      <c r="N19" s="76"/>
      <c r="O19" s="76"/>
      <c r="P19" s="76"/>
      <c r="Q19" s="76"/>
      <c r="R19" s="76"/>
      <c r="S19" s="76"/>
      <c r="T19" s="76"/>
      <c r="U19" s="77"/>
    </row>
    <row r="20" spans="5:21">
      <c r="E20" s="75"/>
      <c r="F20" s="76"/>
      <c r="G20" s="76"/>
      <c r="H20" s="76"/>
      <c r="I20" s="76"/>
      <c r="J20" s="76"/>
      <c r="K20" s="76"/>
      <c r="L20" s="76"/>
      <c r="M20" s="76"/>
      <c r="N20" s="76"/>
      <c r="O20" s="76"/>
      <c r="P20" s="76"/>
      <c r="Q20" s="76"/>
      <c r="R20" s="76"/>
      <c r="S20" s="76"/>
      <c r="T20" s="76"/>
      <c r="U20" s="77"/>
    </row>
    <row r="21" spans="5:21">
      <c r="E21" s="75"/>
      <c r="F21" s="76"/>
      <c r="G21" s="76"/>
      <c r="H21" s="76"/>
      <c r="I21" s="76"/>
      <c r="J21" s="76"/>
      <c r="K21" s="76"/>
      <c r="L21" s="76"/>
      <c r="M21" s="76"/>
      <c r="N21" s="76"/>
      <c r="O21" s="76"/>
      <c r="P21" s="76"/>
      <c r="Q21" s="76"/>
      <c r="R21" s="76"/>
      <c r="S21" s="76"/>
      <c r="T21" s="76"/>
      <c r="U21" s="77"/>
    </row>
    <row r="22" spans="5:21">
      <c r="E22" s="75"/>
      <c r="F22" s="76"/>
      <c r="G22" s="76"/>
      <c r="H22" s="76"/>
      <c r="I22" s="76"/>
      <c r="J22" s="76"/>
      <c r="K22" s="76"/>
      <c r="L22" s="76"/>
      <c r="M22" s="76"/>
      <c r="N22" s="76"/>
      <c r="O22" s="76"/>
      <c r="P22" s="76"/>
      <c r="Q22" s="76"/>
      <c r="R22" s="76"/>
      <c r="S22" s="76"/>
      <c r="T22" s="76"/>
      <c r="U22" s="77"/>
    </row>
    <row r="23" spans="5:21">
      <c r="E23" s="75"/>
      <c r="F23" s="76"/>
      <c r="G23" s="76"/>
      <c r="H23" s="76"/>
      <c r="I23" s="76"/>
      <c r="J23" s="76"/>
      <c r="K23" s="76"/>
      <c r="L23" s="76"/>
      <c r="M23" s="76"/>
      <c r="N23" s="76"/>
      <c r="O23" s="76"/>
      <c r="P23" s="76"/>
      <c r="Q23" s="76"/>
      <c r="R23" s="76"/>
      <c r="S23" s="76"/>
      <c r="T23" s="76"/>
      <c r="U23" s="77"/>
    </row>
    <row r="24" spans="5:21">
      <c r="E24" s="75"/>
      <c r="F24" s="76"/>
      <c r="G24" s="76"/>
      <c r="H24" s="76"/>
      <c r="I24" s="76"/>
      <c r="J24" s="76"/>
      <c r="K24" s="76"/>
      <c r="L24" s="76"/>
      <c r="M24" s="76"/>
      <c r="N24" s="76"/>
      <c r="O24" s="76"/>
      <c r="P24" s="76"/>
      <c r="Q24" s="76"/>
      <c r="R24" s="76"/>
      <c r="S24" s="76"/>
      <c r="T24" s="76"/>
      <c r="U24" s="77"/>
    </row>
    <row r="25" spans="5:21">
      <c r="E25" s="75"/>
      <c r="F25" s="76"/>
      <c r="G25" s="76"/>
      <c r="H25" s="76"/>
      <c r="I25" s="76"/>
      <c r="J25" s="76"/>
      <c r="K25" s="76"/>
      <c r="L25" s="76"/>
      <c r="M25" s="76"/>
      <c r="N25" s="76"/>
      <c r="O25" s="76"/>
      <c r="P25" s="76"/>
      <c r="Q25" s="76"/>
      <c r="R25" s="76"/>
      <c r="S25" s="76"/>
      <c r="T25" s="76"/>
      <c r="U25" s="77"/>
    </row>
    <row r="26" spans="5:21">
      <c r="E26" s="75"/>
      <c r="F26" s="76"/>
      <c r="G26" s="76"/>
      <c r="H26" s="76"/>
      <c r="I26" s="76"/>
      <c r="J26" s="76"/>
      <c r="K26" s="76"/>
      <c r="L26" s="76"/>
      <c r="M26" s="76"/>
      <c r="N26" s="76"/>
      <c r="O26" s="76"/>
      <c r="P26" s="76"/>
      <c r="Q26" s="76"/>
      <c r="R26" s="76"/>
      <c r="S26" s="76"/>
      <c r="T26" s="76"/>
      <c r="U26" s="77"/>
    </row>
    <row r="27" spans="5:21">
      <c r="E27" s="75"/>
      <c r="F27" s="76"/>
      <c r="G27" s="76"/>
      <c r="H27" s="76"/>
      <c r="I27" s="76"/>
      <c r="J27" s="76"/>
      <c r="K27" s="76"/>
      <c r="L27" s="76"/>
      <c r="M27" s="76"/>
      <c r="N27" s="76"/>
      <c r="O27" s="76"/>
      <c r="P27" s="76"/>
      <c r="Q27" s="76"/>
      <c r="R27" s="76"/>
      <c r="S27" s="76"/>
      <c r="T27" s="76"/>
      <c r="U27" s="77"/>
    </row>
    <row r="28" spans="5:21">
      <c r="E28" s="75"/>
      <c r="F28" s="76"/>
      <c r="G28" s="76"/>
      <c r="H28" s="76"/>
      <c r="I28" s="76"/>
      <c r="J28" s="76"/>
      <c r="K28" s="76"/>
      <c r="L28" s="76"/>
      <c r="M28" s="76"/>
      <c r="N28" s="76"/>
      <c r="O28" s="76"/>
      <c r="P28" s="76"/>
      <c r="Q28" s="76"/>
      <c r="R28" s="76"/>
      <c r="S28" s="76"/>
      <c r="T28" s="76"/>
      <c r="U28" s="77"/>
    </row>
    <row r="29" spans="5:21">
      <c r="E29" s="75"/>
      <c r="F29" s="76"/>
      <c r="G29" s="76"/>
      <c r="H29" s="76"/>
      <c r="I29" s="76"/>
      <c r="J29" s="76"/>
      <c r="K29" s="76"/>
      <c r="L29" s="76"/>
      <c r="M29" s="76"/>
      <c r="N29" s="76"/>
      <c r="O29" s="76"/>
      <c r="P29" s="76"/>
      <c r="Q29" s="76"/>
      <c r="R29" s="76"/>
      <c r="S29" s="76"/>
      <c r="T29" s="76"/>
      <c r="U29" s="77"/>
    </row>
    <row r="30" spans="5:21">
      <c r="E30" s="75"/>
      <c r="F30" s="76"/>
      <c r="G30" s="76"/>
      <c r="H30" s="76"/>
      <c r="I30" s="76"/>
      <c r="J30" s="76"/>
      <c r="K30" s="76"/>
      <c r="L30" s="76"/>
      <c r="M30" s="76"/>
      <c r="N30" s="76"/>
      <c r="O30" s="76"/>
      <c r="P30" s="76"/>
      <c r="Q30" s="76"/>
      <c r="R30" s="76"/>
      <c r="S30" s="76"/>
      <c r="T30" s="76"/>
      <c r="U30" s="77"/>
    </row>
    <row r="31" spans="5:21">
      <c r="E31" s="75"/>
      <c r="F31" s="76"/>
      <c r="G31" s="76"/>
      <c r="H31" s="76"/>
      <c r="I31" s="76"/>
      <c r="J31" s="76"/>
      <c r="K31" s="76"/>
      <c r="L31" s="76"/>
      <c r="M31" s="76"/>
      <c r="N31" s="76"/>
      <c r="O31" s="76"/>
      <c r="P31" s="76"/>
      <c r="Q31" s="76"/>
      <c r="R31" s="76"/>
      <c r="S31" s="76"/>
      <c r="T31" s="76"/>
      <c r="U31" s="77"/>
    </row>
    <row r="32" spans="5:21">
      <c r="E32" s="75"/>
      <c r="F32" s="76"/>
      <c r="G32" s="76"/>
      <c r="H32" s="76"/>
      <c r="I32" s="76"/>
      <c r="J32" s="76"/>
      <c r="K32" s="76"/>
      <c r="L32" s="76"/>
      <c r="M32" s="76"/>
      <c r="N32" s="76"/>
      <c r="O32" s="76"/>
      <c r="P32" s="76"/>
      <c r="Q32" s="76"/>
      <c r="R32" s="76"/>
      <c r="S32" s="76"/>
      <c r="T32" s="76"/>
      <c r="U32" s="77"/>
    </row>
    <row r="33" spans="5:21">
      <c r="E33" s="75"/>
      <c r="F33" s="76"/>
      <c r="G33" s="76"/>
      <c r="H33" s="76"/>
      <c r="I33" s="76"/>
      <c r="J33" s="76"/>
      <c r="K33" s="76"/>
      <c r="L33" s="76"/>
      <c r="M33" s="76"/>
      <c r="N33" s="76"/>
      <c r="O33" s="76"/>
      <c r="P33" s="76"/>
      <c r="Q33" s="76"/>
      <c r="R33" s="76"/>
      <c r="S33" s="76"/>
      <c r="T33" s="76"/>
      <c r="U33" s="77"/>
    </row>
    <row r="34" spans="5:21">
      <c r="E34" s="75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7"/>
    </row>
    <row r="35" spans="5:21">
      <c r="E35" s="75"/>
      <c r="F35" s="76"/>
      <c r="G35" s="76"/>
      <c r="H35" s="76"/>
      <c r="I35" s="76"/>
      <c r="J35" s="76"/>
      <c r="K35" s="76"/>
      <c r="L35" s="76"/>
      <c r="M35" s="76"/>
      <c r="N35" s="76"/>
      <c r="O35" s="76"/>
      <c r="P35" s="76"/>
      <c r="Q35" s="76"/>
      <c r="R35" s="76"/>
      <c r="S35" s="76"/>
      <c r="T35" s="76"/>
      <c r="U35" s="77"/>
    </row>
    <row r="36" spans="5:21">
      <c r="E36" s="75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7"/>
    </row>
    <row r="37" spans="5:21">
      <c r="E37" s="75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7"/>
    </row>
    <row r="38" spans="5:21">
      <c r="E38" s="75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7"/>
    </row>
    <row r="39" spans="5:21">
      <c r="E39" s="75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7"/>
    </row>
    <row r="40" spans="5:21">
      <c r="E40" s="75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7"/>
    </row>
    <row r="41" spans="5:21">
      <c r="E41" s="75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7"/>
    </row>
    <row r="42" spans="5:21">
      <c r="E42" s="75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7"/>
    </row>
    <row r="43" spans="5:21">
      <c r="E43" s="75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7"/>
    </row>
    <row r="44" spans="5:21">
      <c r="E44" s="75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7"/>
    </row>
    <row r="45" spans="5:21">
      <c r="E45" s="75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7"/>
    </row>
    <row r="46" spans="5:21" ht="13.15" thickBot="1">
      <c r="E46" s="78"/>
      <c r="F46" s="79"/>
      <c r="G46" s="79"/>
      <c r="H46" s="79"/>
      <c r="I46" s="79"/>
      <c r="J46" s="79"/>
      <c r="K46" s="79"/>
      <c r="L46" s="79"/>
      <c r="M46" s="79"/>
      <c r="N46" s="79"/>
      <c r="O46" s="79"/>
      <c r="P46" s="79"/>
      <c r="Q46" s="79"/>
      <c r="R46" s="79"/>
      <c r="S46" s="79"/>
      <c r="T46" s="79"/>
      <c r="U46" s="80"/>
    </row>
  </sheetData>
  <mergeCells count="3">
    <mergeCell ref="E5:U5"/>
    <mergeCell ref="E6:U6"/>
    <mergeCell ref="E7:U7"/>
  </mergeCells>
  <pageMargins left="0.7" right="0.7" top="0.78740157499999996" bottom="0.78740157499999996" header="0.3" footer="0.3"/>
  <pageSetup paperSize="9" orientation="landscape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Zápis 07.12.2025</vt:lpstr>
      <vt:lpstr>Pořadí jednotlivců</vt:lpstr>
      <vt:lpstr>List2</vt:lpstr>
      <vt:lpstr>List2!Oblast_tisku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Otakar Lukáč</cp:lastModifiedBy>
  <cp:lastPrinted>2024-12-14T12:14:02Z</cp:lastPrinted>
  <dcterms:modified xsi:type="dcterms:W3CDTF">2025-12-16T15:58:33Z</dcterms:modified>
</cp:coreProperties>
</file>